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0260" windowHeight="7920" activeTab="1"/>
  </bookViews>
  <sheets>
    <sheet name="統計" sheetId="1" r:id="rId1"/>
    <sheet name="1040214" sheetId="2" r:id="rId2"/>
    <sheet name="1040117" sheetId="3" r:id="rId3"/>
    <sheet name="1031220" sheetId="4" r:id="rId4"/>
    <sheet name="1031115" sheetId="5" r:id="rId5"/>
    <sheet name="1031018" sheetId="6" r:id="rId6"/>
    <sheet name="1030920" sheetId="7" r:id="rId7"/>
  </sheets>
  <definedNames/>
  <calcPr fullCalcOnLoad="1"/>
</workbook>
</file>

<file path=xl/sharedStrings.xml><?xml version="1.0" encoding="utf-8"?>
<sst xmlns="http://schemas.openxmlformats.org/spreadsheetml/2006/main" count="1138" uniqueCount="390">
  <si>
    <t>編號</t>
  </si>
  <si>
    <t>會員名稱</t>
  </si>
  <si>
    <t>會員姓名</t>
  </si>
  <si>
    <r>
      <t>電</t>
    </r>
    <r>
      <rPr>
        <sz val="11"/>
        <rFont val="Times New Roman"/>
        <family val="1"/>
      </rPr>
      <t xml:space="preserve">  </t>
    </r>
    <r>
      <rPr>
        <sz val="11"/>
        <rFont val="標楷體"/>
        <family val="4"/>
      </rPr>
      <t>話</t>
    </r>
  </si>
  <si>
    <r>
      <rPr>
        <sz val="11"/>
        <rFont val="標楷體"/>
        <family val="4"/>
      </rPr>
      <t>現任會長</t>
    </r>
  </si>
  <si>
    <r>
      <rPr>
        <sz val="11"/>
        <rFont val="標楷體"/>
        <family val="4"/>
      </rPr>
      <t>前任會長</t>
    </r>
  </si>
  <si>
    <r>
      <rPr>
        <sz val="11"/>
        <rFont val="標楷體"/>
        <family val="4"/>
      </rPr>
      <t>總</t>
    </r>
    <r>
      <rPr>
        <sz val="11"/>
        <rFont val="Times New Roman"/>
        <family val="1"/>
      </rPr>
      <t xml:space="preserve">  </t>
    </r>
    <r>
      <rPr>
        <sz val="11"/>
        <rFont val="標楷體"/>
        <family val="4"/>
      </rPr>
      <t>幹</t>
    </r>
    <r>
      <rPr>
        <sz val="11"/>
        <rFont val="Times New Roman"/>
        <family val="1"/>
      </rPr>
      <t xml:space="preserve">  </t>
    </r>
    <r>
      <rPr>
        <sz val="11"/>
        <rFont val="標楷體"/>
        <family val="4"/>
      </rPr>
      <t>事</t>
    </r>
  </si>
  <si>
    <r>
      <rPr>
        <sz val="11"/>
        <rFont val="標楷體"/>
        <family val="4"/>
      </rPr>
      <t>會</t>
    </r>
    <r>
      <rPr>
        <sz val="11"/>
        <rFont val="Times New Roman"/>
        <family val="1"/>
      </rPr>
      <t xml:space="preserve">    </t>
    </r>
    <r>
      <rPr>
        <sz val="11"/>
        <rFont val="標楷體"/>
        <family val="4"/>
      </rPr>
      <t>員</t>
    </r>
  </si>
  <si>
    <r>
      <rPr>
        <sz val="11"/>
        <color indexed="8"/>
        <rFont val="標楷體"/>
        <family val="4"/>
      </rPr>
      <t>會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標楷體"/>
        <family val="4"/>
      </rPr>
      <t>員</t>
    </r>
  </si>
  <si>
    <r>
      <rPr>
        <b/>
        <sz val="11"/>
        <rFont val="標楷體"/>
        <family val="4"/>
      </rPr>
      <t>編號</t>
    </r>
  </si>
  <si>
    <r>
      <rPr>
        <b/>
        <sz val="11"/>
        <rFont val="標楷體"/>
        <family val="4"/>
      </rPr>
      <t>會員名稱</t>
    </r>
  </si>
  <si>
    <r>
      <rPr>
        <b/>
        <sz val="11"/>
        <rFont val="標楷體"/>
        <family val="4"/>
      </rPr>
      <t>總桿</t>
    </r>
  </si>
  <si>
    <r>
      <rPr>
        <b/>
        <sz val="11"/>
        <rFont val="標楷體"/>
        <family val="4"/>
      </rPr>
      <t>淨桿</t>
    </r>
  </si>
  <si>
    <r>
      <rPr>
        <b/>
        <sz val="11"/>
        <rFont val="標楷體"/>
        <family val="4"/>
      </rPr>
      <t>名次</t>
    </r>
  </si>
  <si>
    <r>
      <rPr>
        <b/>
        <sz val="11"/>
        <rFont val="標楷體"/>
        <family val="4"/>
      </rPr>
      <t>獎項</t>
    </r>
  </si>
  <si>
    <r>
      <rPr>
        <b/>
        <sz val="11"/>
        <rFont val="標楷體"/>
        <family val="4"/>
      </rPr>
      <t>得獎人</t>
    </r>
  </si>
  <si>
    <r>
      <rPr>
        <b/>
        <sz val="11"/>
        <rFont val="標楷體"/>
        <family val="4"/>
      </rPr>
      <t>獎品</t>
    </r>
  </si>
  <si>
    <t>李冠達</t>
  </si>
  <si>
    <t>新差點</t>
  </si>
  <si>
    <t>榮譽會員</t>
  </si>
  <si>
    <t>林茂廷</t>
  </si>
  <si>
    <t>蘇國棟</t>
  </si>
  <si>
    <t>鮑惠明</t>
  </si>
  <si>
    <t>潘文富</t>
  </si>
  <si>
    <t>吳文豪</t>
  </si>
  <si>
    <r>
      <rPr>
        <sz val="11"/>
        <color indexed="8"/>
        <rFont val="標楷體"/>
        <family val="4"/>
      </rPr>
      <t>會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標楷體"/>
        <family val="4"/>
      </rPr>
      <t>員</t>
    </r>
  </si>
  <si>
    <t>李炫志</t>
  </si>
  <si>
    <t>張和錦</t>
  </si>
  <si>
    <t>盧權錦</t>
  </si>
  <si>
    <t>黃海悅</t>
  </si>
  <si>
    <t>林合棟</t>
  </si>
  <si>
    <t>林茂嘉</t>
  </si>
  <si>
    <t>李忠信</t>
  </si>
  <si>
    <t>洪嘉宏</t>
  </si>
  <si>
    <t>周梅娟</t>
  </si>
  <si>
    <t>羅梅芝</t>
  </si>
  <si>
    <t>王姝節</t>
  </si>
  <si>
    <t>郭憲章</t>
  </si>
  <si>
    <t>詹智淵</t>
  </si>
  <si>
    <t>林百成</t>
  </si>
  <si>
    <t>邱其龍</t>
  </si>
  <si>
    <t>周冠宏</t>
  </si>
  <si>
    <t>吳愛華</t>
  </si>
  <si>
    <r>
      <rPr>
        <b/>
        <sz val="11"/>
        <color indexed="8"/>
        <rFont val="標楷體"/>
        <family val="4"/>
      </rPr>
      <t>差點</t>
    </r>
  </si>
  <si>
    <t>張新強</t>
  </si>
  <si>
    <t>張文慶</t>
  </si>
  <si>
    <t>黃盟訓</t>
  </si>
  <si>
    <r>
      <t>內湖科技園區發展協會高爾夫球聯誼會</t>
    </r>
    <r>
      <rPr>
        <sz val="14"/>
        <rFont val="Times New Roman"/>
        <family val="1"/>
      </rPr>
      <t xml:space="preserve">   </t>
    </r>
    <r>
      <rPr>
        <sz val="14"/>
        <rFont val="標楷體"/>
        <family val="4"/>
      </rPr>
      <t>「內科協會隊」第八屆成績表</t>
    </r>
  </si>
  <si>
    <t>李哲瑋</t>
  </si>
  <si>
    <t>總冠</t>
  </si>
  <si>
    <t>淨1</t>
  </si>
  <si>
    <r>
      <rPr>
        <sz val="12"/>
        <rFont val="Times New Roman"/>
        <family val="1"/>
      </rPr>
      <t>9</t>
    </r>
    <r>
      <rPr>
        <sz val="12"/>
        <rFont val="標楷體"/>
        <family val="4"/>
      </rPr>
      <t>月總桿冠軍：潘文富</t>
    </r>
  </si>
  <si>
    <r>
      <rPr>
        <sz val="11"/>
        <rFont val="標楷體"/>
        <family val="4"/>
      </rPr>
      <t>鄭朝澤</t>
    </r>
  </si>
  <si>
    <r>
      <rPr>
        <sz val="11"/>
        <rFont val="標楷體"/>
        <family val="4"/>
      </rPr>
      <t>陳源裕</t>
    </r>
  </si>
  <si>
    <r>
      <rPr>
        <sz val="11"/>
        <rFont val="標楷體"/>
        <family val="4"/>
      </rPr>
      <t>常玉林</t>
    </r>
  </si>
  <si>
    <r>
      <rPr>
        <sz val="11"/>
        <rFont val="標楷體"/>
        <family val="4"/>
      </rPr>
      <t>周宜盟</t>
    </r>
  </si>
  <si>
    <t>吳永強</t>
  </si>
  <si>
    <r>
      <rPr>
        <sz val="11"/>
        <rFont val="標楷體"/>
        <family val="4"/>
      </rPr>
      <t>林茂竹</t>
    </r>
  </si>
  <si>
    <r>
      <rPr>
        <sz val="11"/>
        <rFont val="標楷體"/>
        <family val="4"/>
      </rPr>
      <t>林茂祥</t>
    </r>
  </si>
  <si>
    <r>
      <rPr>
        <sz val="11"/>
        <color indexed="8"/>
        <rFont val="標楷體"/>
        <family val="4"/>
      </rPr>
      <t>郭永宗</t>
    </r>
  </si>
  <si>
    <r>
      <rPr>
        <sz val="11"/>
        <rFont val="標楷體"/>
        <family val="4"/>
      </rPr>
      <t>蘇明龍</t>
    </r>
  </si>
  <si>
    <t>莊祥林</t>
  </si>
  <si>
    <t>侯燕稠</t>
  </si>
  <si>
    <t>楊明棟</t>
  </si>
  <si>
    <t>蔡少華</t>
  </si>
  <si>
    <t>黃博正</t>
  </si>
  <si>
    <t>淨2</t>
  </si>
  <si>
    <t>會費</t>
  </si>
  <si>
    <t>李忠信</t>
  </si>
  <si>
    <t>林茂嘉</t>
  </si>
  <si>
    <t>潘文富</t>
  </si>
  <si>
    <t>林合棟</t>
  </si>
  <si>
    <t>陳源裕</t>
  </si>
  <si>
    <t>常玉林</t>
  </si>
  <si>
    <t>洪嘉宏</t>
  </si>
  <si>
    <t>總桿冠軍</t>
  </si>
  <si>
    <r>
      <rPr>
        <sz val="11"/>
        <rFont val="標楷體"/>
        <family val="4"/>
      </rPr>
      <t>紅包</t>
    </r>
    <r>
      <rPr>
        <sz val="11"/>
        <rFont val="Times New Roman"/>
        <family val="1"/>
      </rPr>
      <t>1000</t>
    </r>
  </si>
  <si>
    <t>淨桿冠軍</t>
  </si>
  <si>
    <r>
      <rPr>
        <sz val="11"/>
        <rFont val="標楷體"/>
        <family val="4"/>
      </rPr>
      <t>淨桿亞軍</t>
    </r>
  </si>
  <si>
    <t>李冠達</t>
  </si>
  <si>
    <r>
      <rPr>
        <sz val="11"/>
        <rFont val="標楷體"/>
        <family val="4"/>
      </rPr>
      <t>紅包</t>
    </r>
    <r>
      <rPr>
        <sz val="11"/>
        <rFont val="Times New Roman"/>
        <family val="1"/>
      </rPr>
      <t>800</t>
    </r>
  </si>
  <si>
    <t>淨桿季軍</t>
  </si>
  <si>
    <t>林茂祥</t>
  </si>
  <si>
    <r>
      <rPr>
        <sz val="11"/>
        <rFont val="標楷體"/>
        <family val="4"/>
      </rPr>
      <t>紅包</t>
    </r>
    <r>
      <rPr>
        <sz val="11"/>
        <rFont val="Times New Roman"/>
        <family val="1"/>
      </rPr>
      <t>700</t>
    </r>
  </si>
  <si>
    <t>淨桿殿軍</t>
  </si>
  <si>
    <r>
      <rPr>
        <sz val="11"/>
        <rFont val="標楷體"/>
        <family val="4"/>
      </rPr>
      <t>紅包</t>
    </r>
    <r>
      <rPr>
        <sz val="11"/>
        <rFont val="Times New Roman"/>
        <family val="1"/>
      </rPr>
      <t>600</t>
    </r>
  </si>
  <si>
    <t>Lucky Seven</t>
  </si>
  <si>
    <t>林茂竹</t>
  </si>
  <si>
    <r>
      <t>跳獎</t>
    </r>
    <r>
      <rPr>
        <sz val="11"/>
        <rFont val="Times New Roman"/>
        <family val="1"/>
      </rPr>
      <t>(5)</t>
    </r>
  </si>
  <si>
    <r>
      <rPr>
        <sz val="11"/>
        <rFont val="標楷體"/>
        <family val="4"/>
      </rPr>
      <t>紅包</t>
    </r>
    <r>
      <rPr>
        <sz val="11"/>
        <rFont val="Times New Roman"/>
        <family val="1"/>
      </rPr>
      <t>200</t>
    </r>
  </si>
  <si>
    <r>
      <t>跳獎</t>
    </r>
    <r>
      <rPr>
        <sz val="11"/>
        <rFont val="Times New Roman"/>
        <family val="1"/>
      </rPr>
      <t>(10)</t>
    </r>
  </si>
  <si>
    <t>李炫志</t>
  </si>
  <si>
    <r>
      <t>跳獎</t>
    </r>
    <r>
      <rPr>
        <sz val="11"/>
        <rFont val="Times New Roman"/>
        <family val="1"/>
      </rPr>
      <t>(15)</t>
    </r>
  </si>
  <si>
    <t>近洞獎</t>
  </si>
  <si>
    <t>黃博正</t>
  </si>
  <si>
    <t>Birdie</t>
  </si>
  <si>
    <t>鄭朝澤</t>
  </si>
  <si>
    <t>淨3</t>
  </si>
  <si>
    <t>李炫志</t>
  </si>
  <si>
    <r>
      <t xml:space="preserve">         3.</t>
    </r>
    <r>
      <rPr>
        <sz val="11"/>
        <rFont val="標楷體"/>
        <family val="4"/>
      </rPr>
      <t>淨桿亞軍差點介於</t>
    </r>
    <r>
      <rPr>
        <sz val="11"/>
        <rFont val="Times New Roman"/>
        <family val="1"/>
      </rPr>
      <t>10-19</t>
    </r>
    <r>
      <rPr>
        <sz val="11"/>
        <rFont val="標楷體"/>
        <family val="4"/>
      </rPr>
      <t>桿</t>
    </r>
    <r>
      <rPr>
        <sz val="11"/>
        <rFont val="Times New Roman"/>
        <family val="1"/>
      </rPr>
      <t>,</t>
    </r>
    <r>
      <rPr>
        <sz val="11"/>
        <rFont val="標楷體"/>
        <family val="4"/>
      </rPr>
      <t>依標準調</t>
    </r>
    <r>
      <rPr>
        <sz val="11"/>
        <rFont val="Times New Roman"/>
        <family val="1"/>
      </rPr>
      <t>1</t>
    </r>
    <r>
      <rPr>
        <sz val="11"/>
        <rFont val="標楷體"/>
        <family val="4"/>
      </rPr>
      <t>桿</t>
    </r>
    <r>
      <rPr>
        <sz val="11"/>
        <rFont val="Times New Roman"/>
        <family val="1"/>
      </rPr>
      <t>,</t>
    </r>
    <r>
      <rPr>
        <sz val="11"/>
        <rFont val="標楷體"/>
        <family val="4"/>
      </rPr>
      <t>未低於標準桿不調</t>
    </r>
    <r>
      <rPr>
        <sz val="11"/>
        <rFont val="Times New Roman"/>
        <family val="1"/>
      </rPr>
      <t>,</t>
    </r>
    <r>
      <rPr>
        <sz val="11"/>
        <rFont val="標楷體"/>
        <family val="4"/>
      </rPr>
      <t>故</t>
    </r>
    <r>
      <rPr>
        <sz val="11"/>
        <rFont val="Times New Roman"/>
        <family val="1"/>
      </rPr>
      <t>1+0=1,</t>
    </r>
    <r>
      <rPr>
        <sz val="11"/>
        <rFont val="標楷體"/>
        <family val="4"/>
      </rPr>
      <t>所以共計調</t>
    </r>
    <r>
      <rPr>
        <sz val="11"/>
        <rFont val="Times New Roman"/>
        <family val="1"/>
      </rPr>
      <t>1</t>
    </r>
    <r>
      <rPr>
        <sz val="11"/>
        <rFont val="標楷體"/>
        <family val="4"/>
      </rPr>
      <t>桿</t>
    </r>
    <r>
      <rPr>
        <sz val="11"/>
        <rFont val="Times New Roman"/>
        <family val="1"/>
      </rPr>
      <t xml:space="preserve"> </t>
    </r>
  </si>
  <si>
    <r>
      <t xml:space="preserve">         2.</t>
    </r>
    <r>
      <rPr>
        <sz val="11"/>
        <rFont val="標楷體"/>
        <family val="4"/>
      </rPr>
      <t>淨桿冠軍差點介於</t>
    </r>
    <r>
      <rPr>
        <sz val="11"/>
        <rFont val="Times New Roman"/>
        <family val="1"/>
      </rPr>
      <t>29-36</t>
    </r>
    <r>
      <rPr>
        <sz val="11"/>
        <rFont val="標楷體"/>
        <family val="4"/>
      </rPr>
      <t>桿</t>
    </r>
    <r>
      <rPr>
        <sz val="11"/>
        <rFont val="Times New Roman"/>
        <family val="1"/>
      </rPr>
      <t>,</t>
    </r>
    <r>
      <rPr>
        <sz val="11"/>
        <rFont val="標楷體"/>
        <family val="4"/>
      </rPr>
      <t>依標準調</t>
    </r>
    <r>
      <rPr>
        <sz val="11"/>
        <rFont val="Times New Roman"/>
        <family val="1"/>
      </rPr>
      <t>4</t>
    </r>
    <r>
      <rPr>
        <sz val="11"/>
        <rFont val="標楷體"/>
        <family val="4"/>
      </rPr>
      <t>桿</t>
    </r>
    <r>
      <rPr>
        <sz val="11"/>
        <rFont val="Times New Roman"/>
        <family val="1"/>
      </rPr>
      <t>,</t>
    </r>
    <r>
      <rPr>
        <sz val="11"/>
        <rFont val="標楷體"/>
        <family val="4"/>
      </rPr>
      <t>低於標準桿</t>
    </r>
    <r>
      <rPr>
        <sz val="11"/>
        <rFont val="Times New Roman"/>
        <family val="1"/>
      </rPr>
      <t>5</t>
    </r>
    <r>
      <rPr>
        <sz val="11"/>
        <rFont val="標楷體"/>
        <family val="4"/>
      </rPr>
      <t>桿調全部</t>
    </r>
    <r>
      <rPr>
        <sz val="11"/>
        <rFont val="Times New Roman"/>
        <family val="1"/>
      </rPr>
      <t>,</t>
    </r>
    <r>
      <rPr>
        <sz val="11"/>
        <rFont val="標楷體"/>
        <family val="4"/>
      </rPr>
      <t>故</t>
    </r>
    <r>
      <rPr>
        <sz val="11"/>
        <rFont val="Times New Roman"/>
        <family val="1"/>
      </rPr>
      <t>4+5=9,</t>
    </r>
    <r>
      <rPr>
        <sz val="11"/>
        <rFont val="標楷體"/>
        <family val="4"/>
      </rPr>
      <t>所以共計調</t>
    </r>
    <r>
      <rPr>
        <sz val="11"/>
        <rFont val="Times New Roman"/>
        <family val="1"/>
      </rPr>
      <t>9</t>
    </r>
    <r>
      <rPr>
        <sz val="11"/>
        <rFont val="標楷體"/>
        <family val="4"/>
      </rPr>
      <t>桿</t>
    </r>
    <r>
      <rPr>
        <sz val="11"/>
        <rFont val="Times New Roman"/>
        <family val="1"/>
      </rPr>
      <t xml:space="preserve"> </t>
    </r>
  </si>
  <si>
    <r>
      <rPr>
        <sz val="13"/>
        <rFont val="標楷體"/>
        <family val="4"/>
      </rPr>
      <t>內湖科技園區發展協會高爾夫球聯誼會</t>
    </r>
    <r>
      <rPr>
        <sz val="13"/>
        <rFont val="Times New Roman"/>
        <family val="1"/>
      </rPr>
      <t xml:space="preserve">  </t>
    </r>
    <r>
      <rPr>
        <sz val="13"/>
        <rFont val="標楷體"/>
        <family val="4"/>
      </rPr>
      <t>「內科協會隊」第八屆</t>
    </r>
    <r>
      <rPr>
        <sz val="13"/>
        <rFont val="Times New Roman"/>
        <family val="1"/>
      </rPr>
      <t>103</t>
    </r>
    <r>
      <rPr>
        <sz val="13"/>
        <rFont val="標楷體"/>
        <family val="4"/>
      </rPr>
      <t>年</t>
    </r>
    <r>
      <rPr>
        <sz val="13"/>
        <rFont val="Times New Roman"/>
        <family val="1"/>
      </rPr>
      <t>9</t>
    </r>
    <r>
      <rPr>
        <sz val="13"/>
        <rFont val="標楷體"/>
        <family val="4"/>
      </rPr>
      <t>月</t>
    </r>
    <r>
      <rPr>
        <sz val="13"/>
        <rFont val="Times New Roman"/>
        <family val="1"/>
      </rPr>
      <t>(1)</t>
    </r>
    <r>
      <rPr>
        <sz val="13"/>
        <rFont val="標楷體"/>
        <family val="4"/>
      </rPr>
      <t>例賽成績表</t>
    </r>
  </si>
  <si>
    <t>淨4</t>
  </si>
  <si>
    <r>
      <rPr>
        <sz val="11"/>
        <rFont val="Times New Roman"/>
        <family val="1"/>
      </rPr>
      <t>BB</t>
    </r>
    <r>
      <rPr>
        <sz val="11"/>
        <rFont val="標楷體"/>
        <family val="4"/>
      </rPr>
      <t>獎</t>
    </r>
  </si>
  <si>
    <t xml:space="preserve"> 林合棟</t>
  </si>
  <si>
    <t>禮品乙份</t>
  </si>
  <si>
    <t>上期結轉</t>
  </si>
  <si>
    <t>會費收入</t>
  </si>
  <si>
    <t>餐費收入</t>
  </si>
  <si>
    <t>海報11張</t>
  </si>
  <si>
    <t>早午餐</t>
  </si>
  <si>
    <t>獎金支出</t>
  </si>
  <si>
    <r>
      <rPr>
        <sz val="11"/>
        <rFont val="標楷體"/>
        <family val="4"/>
      </rPr>
      <t>備</t>
    </r>
    <r>
      <rPr>
        <sz val="11"/>
        <rFont val="Times New Roman"/>
        <family val="1"/>
      </rPr>
      <t xml:space="preserve">           </t>
    </r>
    <r>
      <rPr>
        <sz val="11"/>
        <rFont val="標楷體"/>
        <family val="4"/>
      </rPr>
      <t>註</t>
    </r>
  </si>
  <si>
    <r>
      <rPr>
        <sz val="11"/>
        <rFont val="標楷體"/>
        <family val="4"/>
      </rPr>
      <t>本月結餘</t>
    </r>
  </si>
  <si>
    <r>
      <rPr>
        <sz val="13"/>
        <rFont val="標楷體"/>
        <family val="4"/>
      </rPr>
      <t>內湖科技園區發展協會高爾夫球聯誼會</t>
    </r>
    <r>
      <rPr>
        <sz val="13"/>
        <rFont val="Times New Roman"/>
        <family val="1"/>
      </rPr>
      <t xml:space="preserve">  </t>
    </r>
    <r>
      <rPr>
        <sz val="13"/>
        <rFont val="標楷體"/>
        <family val="4"/>
      </rPr>
      <t>「內科協會隊」第八屆</t>
    </r>
    <r>
      <rPr>
        <sz val="13"/>
        <rFont val="Times New Roman"/>
        <family val="1"/>
      </rPr>
      <t>103</t>
    </r>
    <r>
      <rPr>
        <sz val="13"/>
        <rFont val="標楷體"/>
        <family val="4"/>
      </rPr>
      <t>年10月</t>
    </r>
    <r>
      <rPr>
        <sz val="13"/>
        <rFont val="Times New Roman"/>
        <family val="1"/>
      </rPr>
      <t>(2)</t>
    </r>
    <r>
      <rPr>
        <sz val="13"/>
        <rFont val="標楷體"/>
        <family val="4"/>
      </rPr>
      <t>例賽成績表</t>
    </r>
  </si>
  <si>
    <r>
      <rPr>
        <sz val="11"/>
        <rFont val="標楷體"/>
        <family val="4"/>
      </rPr>
      <t>本月打球人數：18人
會員</t>
    </r>
    <r>
      <rPr>
        <sz val="11"/>
        <rFont val="Times New Roman"/>
        <family val="1"/>
      </rPr>
      <t>:1</t>
    </r>
    <r>
      <rPr>
        <sz val="11"/>
        <rFont val="標楷體"/>
        <family val="4"/>
      </rPr>
      <t>人
來賓</t>
    </r>
    <r>
      <rPr>
        <sz val="11"/>
        <rFont val="Times New Roman"/>
        <family val="1"/>
      </rPr>
      <t>:2</t>
    </r>
    <r>
      <rPr>
        <sz val="11"/>
        <rFont val="標楷體"/>
        <family val="4"/>
      </rPr>
      <t>人</t>
    </r>
  </si>
  <si>
    <r>
      <rPr>
        <sz val="12"/>
        <rFont val="標楷體"/>
        <family val="4"/>
      </rPr>
      <t>侯燕綢</t>
    </r>
  </si>
  <si>
    <r>
      <rPr>
        <sz val="11"/>
        <rFont val="標楷體"/>
        <family val="4"/>
      </rPr>
      <t>備註</t>
    </r>
    <r>
      <rPr>
        <sz val="11"/>
        <rFont val="Times New Roman"/>
        <family val="1"/>
      </rPr>
      <t>:1.</t>
    </r>
    <r>
      <rPr>
        <sz val="11"/>
        <rFont val="標楷體"/>
        <family val="4"/>
      </rPr>
      <t>總桿冠軍差點介於</t>
    </r>
    <r>
      <rPr>
        <sz val="11"/>
        <rFont val="Times New Roman"/>
        <family val="1"/>
      </rPr>
      <t>10-19</t>
    </r>
    <r>
      <rPr>
        <sz val="11"/>
        <rFont val="標楷體"/>
        <family val="4"/>
      </rPr>
      <t>桿</t>
    </r>
    <r>
      <rPr>
        <sz val="11"/>
        <rFont val="Times New Roman"/>
        <family val="1"/>
      </rPr>
      <t>,</t>
    </r>
    <r>
      <rPr>
        <sz val="11"/>
        <rFont val="標楷體"/>
        <family val="4"/>
      </rPr>
      <t>低於標準桿</t>
    </r>
    <r>
      <rPr>
        <sz val="11"/>
        <rFont val="Times New Roman"/>
        <family val="1"/>
      </rPr>
      <t>5</t>
    </r>
    <r>
      <rPr>
        <sz val="11"/>
        <rFont val="標楷體"/>
        <family val="4"/>
      </rPr>
      <t>桿</t>
    </r>
    <r>
      <rPr>
        <sz val="11"/>
        <rFont val="Times New Roman"/>
        <family val="1"/>
      </rPr>
      <t>,</t>
    </r>
    <r>
      <rPr>
        <sz val="11"/>
        <rFont val="標楷體"/>
        <family val="4"/>
      </rPr>
      <t>調</t>
    </r>
    <r>
      <rPr>
        <sz val="11"/>
        <rFont val="Times New Roman"/>
        <family val="1"/>
      </rPr>
      <t>1/2=3,</t>
    </r>
    <r>
      <rPr>
        <sz val="11"/>
        <rFont val="標楷體"/>
        <family val="4"/>
      </rPr>
      <t>故調</t>
    </r>
    <r>
      <rPr>
        <sz val="11"/>
        <rFont val="Times New Roman"/>
        <family val="1"/>
      </rPr>
      <t>3</t>
    </r>
    <r>
      <rPr>
        <sz val="11"/>
        <rFont val="標楷體"/>
        <family val="4"/>
      </rPr>
      <t>桿</t>
    </r>
    <r>
      <rPr>
        <sz val="11"/>
        <rFont val="Times New Roman"/>
        <family val="1"/>
      </rPr>
      <t xml:space="preserve"> </t>
    </r>
  </si>
  <si>
    <r>
      <rPr>
        <sz val="11"/>
        <rFont val="標楷體"/>
        <family val="4"/>
      </rPr>
      <t>備註</t>
    </r>
    <r>
      <rPr>
        <sz val="11"/>
        <rFont val="Times New Roman"/>
        <family val="1"/>
      </rPr>
      <t>:1.</t>
    </r>
    <r>
      <rPr>
        <sz val="11"/>
        <rFont val="標楷體"/>
        <family val="4"/>
      </rPr>
      <t>總桿冠軍差點介於</t>
    </r>
    <r>
      <rPr>
        <sz val="11"/>
        <rFont val="Times New Roman"/>
        <family val="1"/>
      </rPr>
      <t>10-19</t>
    </r>
    <r>
      <rPr>
        <sz val="11"/>
        <rFont val="標楷體"/>
        <family val="4"/>
      </rPr>
      <t>桿</t>
    </r>
    <r>
      <rPr>
        <sz val="11"/>
        <rFont val="Times New Roman"/>
        <family val="1"/>
      </rPr>
      <t>,</t>
    </r>
    <r>
      <rPr>
        <sz val="11"/>
        <rFont val="標楷體"/>
        <family val="4"/>
      </rPr>
      <t>低於標準桿</t>
    </r>
    <r>
      <rPr>
        <sz val="11"/>
        <rFont val="Times New Roman"/>
        <family val="1"/>
      </rPr>
      <t>2</t>
    </r>
    <r>
      <rPr>
        <sz val="11"/>
        <rFont val="標楷體"/>
        <family val="4"/>
      </rPr>
      <t>桿</t>
    </r>
    <r>
      <rPr>
        <sz val="11"/>
        <rFont val="Times New Roman"/>
        <family val="1"/>
      </rPr>
      <t>,</t>
    </r>
    <r>
      <rPr>
        <sz val="11"/>
        <rFont val="標楷體"/>
        <family val="4"/>
      </rPr>
      <t>調</t>
    </r>
    <r>
      <rPr>
        <sz val="11"/>
        <rFont val="Times New Roman"/>
        <family val="1"/>
      </rPr>
      <t>1/2=1,</t>
    </r>
    <r>
      <rPr>
        <sz val="11"/>
        <rFont val="標楷體"/>
        <family val="4"/>
      </rPr>
      <t>故調</t>
    </r>
    <r>
      <rPr>
        <sz val="11"/>
        <rFont val="Times New Roman"/>
        <family val="1"/>
      </rPr>
      <t>1</t>
    </r>
    <r>
      <rPr>
        <sz val="11"/>
        <rFont val="標楷體"/>
        <family val="4"/>
      </rPr>
      <t>桿</t>
    </r>
    <r>
      <rPr>
        <sz val="11"/>
        <rFont val="Times New Roman"/>
        <family val="1"/>
      </rPr>
      <t xml:space="preserve"> </t>
    </r>
  </si>
  <si>
    <r>
      <t xml:space="preserve">         2.</t>
    </r>
    <r>
      <rPr>
        <sz val="11"/>
        <rFont val="標楷體"/>
        <family val="4"/>
      </rPr>
      <t>淨桿冠軍差點介於</t>
    </r>
    <r>
      <rPr>
        <sz val="11"/>
        <rFont val="Times New Roman"/>
        <family val="1"/>
      </rPr>
      <t>29-36</t>
    </r>
    <r>
      <rPr>
        <sz val="11"/>
        <rFont val="標楷體"/>
        <family val="4"/>
      </rPr>
      <t>桿</t>
    </r>
    <r>
      <rPr>
        <sz val="11"/>
        <rFont val="Times New Roman"/>
        <family val="1"/>
      </rPr>
      <t>,</t>
    </r>
    <r>
      <rPr>
        <sz val="11"/>
        <rFont val="標楷體"/>
        <family val="4"/>
      </rPr>
      <t>依標準調</t>
    </r>
    <r>
      <rPr>
        <sz val="11"/>
        <rFont val="Times New Roman"/>
        <family val="1"/>
      </rPr>
      <t>4</t>
    </r>
    <r>
      <rPr>
        <sz val="11"/>
        <rFont val="標楷體"/>
        <family val="4"/>
      </rPr>
      <t>桿</t>
    </r>
    <r>
      <rPr>
        <sz val="11"/>
        <rFont val="Times New Roman"/>
        <family val="1"/>
      </rPr>
      <t>,</t>
    </r>
    <r>
      <rPr>
        <sz val="11"/>
        <rFont val="標楷體"/>
        <family val="4"/>
      </rPr>
      <t>低於標準桿</t>
    </r>
    <r>
      <rPr>
        <sz val="11"/>
        <rFont val="Times New Roman"/>
        <family val="1"/>
      </rPr>
      <t>7</t>
    </r>
    <r>
      <rPr>
        <sz val="11"/>
        <rFont val="標楷體"/>
        <family val="4"/>
      </rPr>
      <t>桿調全部</t>
    </r>
    <r>
      <rPr>
        <sz val="11"/>
        <rFont val="Times New Roman"/>
        <family val="1"/>
      </rPr>
      <t>,</t>
    </r>
    <r>
      <rPr>
        <sz val="11"/>
        <rFont val="標楷體"/>
        <family val="4"/>
      </rPr>
      <t>故</t>
    </r>
    <r>
      <rPr>
        <sz val="11"/>
        <rFont val="Times New Roman"/>
        <family val="1"/>
      </rPr>
      <t xml:space="preserve">4+7=11 </t>
    </r>
    <r>
      <rPr>
        <sz val="11"/>
        <rFont val="標楷體"/>
        <family val="4"/>
      </rPr>
      <t>所以共計調</t>
    </r>
    <r>
      <rPr>
        <sz val="11"/>
        <rFont val="Times New Roman"/>
        <family val="1"/>
      </rPr>
      <t>10</t>
    </r>
    <r>
      <rPr>
        <sz val="11"/>
        <rFont val="標楷體"/>
        <family val="4"/>
      </rPr>
      <t>桿</t>
    </r>
    <r>
      <rPr>
        <sz val="11"/>
        <rFont val="Times New Roman"/>
        <family val="1"/>
      </rPr>
      <t xml:space="preserve"> </t>
    </r>
  </si>
  <si>
    <r>
      <rPr>
        <sz val="11"/>
        <color indexed="8"/>
        <rFont val="標楷體"/>
        <family val="4"/>
      </rPr>
      <t>李忠信</t>
    </r>
  </si>
  <si>
    <r>
      <rPr>
        <sz val="11"/>
        <rFont val="標楷體"/>
        <family val="4"/>
      </rPr>
      <t>淨桿冠軍</t>
    </r>
  </si>
  <si>
    <r>
      <rPr>
        <sz val="12"/>
        <rFont val="標楷體"/>
        <family val="4"/>
      </rPr>
      <t>黃海悅</t>
    </r>
  </si>
  <si>
    <r>
      <rPr>
        <sz val="11"/>
        <color indexed="8"/>
        <rFont val="標楷體"/>
        <family val="4"/>
      </rPr>
      <t>李冠達</t>
    </r>
  </si>
  <si>
    <r>
      <rPr>
        <sz val="12"/>
        <rFont val="標楷體"/>
        <family val="4"/>
      </rPr>
      <t>吳愛華</t>
    </r>
  </si>
  <si>
    <r>
      <rPr>
        <sz val="11"/>
        <rFont val="標楷體"/>
        <family val="4"/>
      </rPr>
      <t>蘇國棟</t>
    </r>
  </si>
  <si>
    <r>
      <rPr>
        <sz val="11"/>
        <rFont val="標楷體"/>
        <family val="4"/>
      </rPr>
      <t>淨桿殿軍</t>
    </r>
  </si>
  <si>
    <r>
      <rPr>
        <sz val="11"/>
        <rFont val="標楷體"/>
        <family val="4"/>
      </rPr>
      <t>林茂廷</t>
    </r>
  </si>
  <si>
    <r>
      <rPr>
        <sz val="11"/>
        <rFont val="標楷體"/>
        <family val="4"/>
      </rPr>
      <t>潘文富</t>
    </r>
  </si>
  <si>
    <r>
      <rPr>
        <sz val="11"/>
        <rFont val="標楷體"/>
        <family val="4"/>
      </rPr>
      <t>鮑惠明</t>
    </r>
  </si>
  <si>
    <r>
      <rPr>
        <sz val="11"/>
        <rFont val="標楷體"/>
        <family val="4"/>
      </rPr>
      <t>洪嘉宏</t>
    </r>
  </si>
  <si>
    <r>
      <rPr>
        <sz val="11"/>
        <rFont val="標楷體"/>
        <family val="4"/>
      </rPr>
      <t>張和錦</t>
    </r>
  </si>
  <si>
    <r>
      <rPr>
        <sz val="11"/>
        <rFont val="標楷體"/>
        <family val="4"/>
      </rPr>
      <t>李炫志</t>
    </r>
  </si>
  <si>
    <r>
      <rPr>
        <sz val="11"/>
        <rFont val="標楷體"/>
        <family val="4"/>
      </rPr>
      <t>盧權錦</t>
    </r>
  </si>
  <si>
    <r>
      <rPr>
        <sz val="11"/>
        <rFont val="標楷體"/>
        <family val="4"/>
      </rPr>
      <t>近洞獎</t>
    </r>
  </si>
  <si>
    <r>
      <rPr>
        <sz val="11"/>
        <rFont val="標楷體"/>
        <family val="4"/>
      </rPr>
      <t>常玉林</t>
    </r>
  </si>
  <si>
    <r>
      <rPr>
        <sz val="11"/>
        <rFont val="標楷體"/>
        <family val="4"/>
      </rPr>
      <t>吳永強</t>
    </r>
  </si>
  <si>
    <r>
      <rPr>
        <sz val="11"/>
        <rFont val="標楷體"/>
        <family val="4"/>
      </rPr>
      <t>李炫志</t>
    </r>
  </si>
  <si>
    <r>
      <rPr>
        <sz val="11"/>
        <rFont val="標楷體"/>
        <family val="4"/>
      </rPr>
      <t>張文慶</t>
    </r>
  </si>
  <si>
    <r>
      <rPr>
        <sz val="11"/>
        <rFont val="標楷體"/>
        <family val="4"/>
      </rPr>
      <t>黃海悅</t>
    </r>
  </si>
  <si>
    <r>
      <rPr>
        <sz val="11"/>
        <color indexed="8"/>
        <rFont val="標楷體"/>
        <family val="4"/>
      </rPr>
      <t>林合棟</t>
    </r>
  </si>
  <si>
    <r>
      <rPr>
        <sz val="11"/>
        <rFont val="標楷體"/>
        <family val="4"/>
      </rPr>
      <t>林合棟</t>
    </r>
  </si>
  <si>
    <r>
      <rPr>
        <sz val="11"/>
        <color indexed="8"/>
        <rFont val="標楷體"/>
        <family val="4"/>
      </rPr>
      <t>林茂嘉</t>
    </r>
  </si>
  <si>
    <r>
      <rPr>
        <sz val="11"/>
        <color indexed="8"/>
        <rFont val="標楷體"/>
        <family val="4"/>
      </rPr>
      <t>洪嘉宏</t>
    </r>
  </si>
  <si>
    <r>
      <rPr>
        <sz val="11"/>
        <rFont val="標楷體"/>
        <family val="4"/>
      </rPr>
      <t>吳愛華</t>
    </r>
  </si>
  <si>
    <r>
      <rPr>
        <sz val="11"/>
        <color indexed="8"/>
        <rFont val="標楷體"/>
        <family val="4"/>
      </rPr>
      <t>潘文富</t>
    </r>
  </si>
  <si>
    <r>
      <t>BB</t>
    </r>
    <r>
      <rPr>
        <sz val="11"/>
        <rFont val="標楷體"/>
        <family val="4"/>
      </rPr>
      <t>獎</t>
    </r>
  </si>
  <si>
    <r>
      <rPr>
        <sz val="11"/>
        <rFont val="標楷體"/>
        <family val="4"/>
      </rPr>
      <t>陳源裕</t>
    </r>
  </si>
  <si>
    <r>
      <rPr>
        <sz val="11"/>
        <color indexed="8"/>
        <rFont val="標楷體"/>
        <family val="4"/>
      </rPr>
      <t>周梅娟</t>
    </r>
  </si>
  <si>
    <r>
      <rPr>
        <sz val="11"/>
        <color indexed="8"/>
        <rFont val="標楷體"/>
        <family val="4"/>
      </rPr>
      <t>羅梅芝</t>
    </r>
  </si>
  <si>
    <r>
      <rPr>
        <sz val="11"/>
        <rFont val="標楷體"/>
        <family val="4"/>
      </rPr>
      <t>上期結轉</t>
    </r>
  </si>
  <si>
    <r>
      <rPr>
        <sz val="11"/>
        <color indexed="8"/>
        <rFont val="標楷體"/>
        <family val="4"/>
      </rPr>
      <t>王姝節</t>
    </r>
  </si>
  <si>
    <r>
      <rPr>
        <sz val="11"/>
        <rFont val="標楷體"/>
        <family val="4"/>
      </rPr>
      <t>會費收入</t>
    </r>
  </si>
  <si>
    <r>
      <rPr>
        <sz val="11"/>
        <rFont val="標楷體"/>
        <family val="4"/>
      </rPr>
      <t>早午餐</t>
    </r>
  </si>
  <si>
    <r>
      <rPr>
        <sz val="11"/>
        <rFont val="標楷體"/>
        <family val="4"/>
      </rPr>
      <t>林百成</t>
    </r>
  </si>
  <si>
    <r>
      <rPr>
        <sz val="11"/>
        <rFont val="標楷體"/>
        <family val="4"/>
      </rPr>
      <t>獎金支出</t>
    </r>
  </si>
  <si>
    <r>
      <rPr>
        <sz val="11"/>
        <rFont val="標楷體"/>
        <family val="4"/>
      </rPr>
      <t>邱其龍</t>
    </r>
  </si>
  <si>
    <r>
      <rPr>
        <sz val="11"/>
        <rFont val="標楷體"/>
        <family val="4"/>
      </rPr>
      <t>周冠宏</t>
    </r>
  </si>
  <si>
    <r>
      <rPr>
        <sz val="11"/>
        <rFont val="標楷體"/>
        <family val="4"/>
      </rPr>
      <t>莊祥林</t>
    </r>
  </si>
  <si>
    <r>
      <rPr>
        <sz val="11"/>
        <rFont val="標楷體"/>
        <family val="4"/>
      </rPr>
      <t>張新強</t>
    </r>
  </si>
  <si>
    <r>
      <rPr>
        <sz val="11"/>
        <rFont val="標楷體"/>
        <family val="4"/>
      </rPr>
      <t>侯燕稠</t>
    </r>
  </si>
  <si>
    <r>
      <rPr>
        <sz val="11"/>
        <rFont val="標楷體"/>
        <family val="4"/>
      </rPr>
      <t>楊明棟</t>
    </r>
  </si>
  <si>
    <r>
      <rPr>
        <sz val="11"/>
        <rFont val="標楷體"/>
        <family val="4"/>
      </rPr>
      <t>李哲瑋</t>
    </r>
  </si>
  <si>
    <r>
      <rPr>
        <sz val="11"/>
        <color indexed="8"/>
        <rFont val="標楷體"/>
        <family val="4"/>
      </rPr>
      <t>蔡少華</t>
    </r>
  </si>
  <si>
    <r>
      <rPr>
        <sz val="11"/>
        <color indexed="8"/>
        <rFont val="標楷體"/>
        <family val="4"/>
      </rPr>
      <t>黃盟訓</t>
    </r>
  </si>
  <si>
    <r>
      <rPr>
        <sz val="11"/>
        <color indexed="8"/>
        <rFont val="標楷體"/>
        <family val="4"/>
      </rPr>
      <t>黃博正</t>
    </r>
  </si>
  <si>
    <r>
      <rPr>
        <sz val="11"/>
        <color indexed="8"/>
        <rFont val="標楷體"/>
        <family val="4"/>
      </rPr>
      <t>陳柏仰</t>
    </r>
  </si>
  <si>
    <r>
      <rPr>
        <sz val="11"/>
        <color indexed="8"/>
        <rFont val="標楷體"/>
        <family val="4"/>
      </rPr>
      <t>榮譽會員</t>
    </r>
  </si>
  <si>
    <r>
      <rPr>
        <sz val="11"/>
        <color indexed="8"/>
        <rFont val="標楷體"/>
        <family val="4"/>
      </rPr>
      <t>郭憲章</t>
    </r>
  </si>
  <si>
    <r>
      <rPr>
        <sz val="11"/>
        <rFont val="標楷體"/>
        <family val="4"/>
      </rPr>
      <t>詹智淵</t>
    </r>
  </si>
  <si>
    <r>
      <rPr>
        <b/>
        <sz val="11"/>
        <rFont val="標楷體"/>
        <family val="4"/>
      </rPr>
      <t>編號</t>
    </r>
  </si>
  <si>
    <r>
      <rPr>
        <b/>
        <sz val="11"/>
        <rFont val="標楷體"/>
        <family val="4"/>
      </rPr>
      <t>會員名稱</t>
    </r>
  </si>
  <si>
    <r>
      <rPr>
        <b/>
        <sz val="11"/>
        <rFont val="標楷體"/>
        <family val="4"/>
      </rPr>
      <t>會員姓名</t>
    </r>
  </si>
  <si>
    <r>
      <rPr>
        <b/>
        <sz val="11"/>
        <rFont val="標楷體"/>
        <family val="4"/>
      </rPr>
      <t>總桿</t>
    </r>
  </si>
  <si>
    <r>
      <rPr>
        <b/>
        <sz val="11"/>
        <color indexed="8"/>
        <rFont val="標楷體"/>
        <family val="4"/>
      </rPr>
      <t>差點</t>
    </r>
  </si>
  <si>
    <r>
      <rPr>
        <b/>
        <sz val="11"/>
        <rFont val="標楷體"/>
        <family val="4"/>
      </rPr>
      <t>淨桿</t>
    </r>
  </si>
  <si>
    <r>
      <rPr>
        <b/>
        <sz val="11"/>
        <rFont val="標楷體"/>
        <family val="4"/>
      </rPr>
      <t>名次</t>
    </r>
  </si>
  <si>
    <r>
      <rPr>
        <b/>
        <sz val="9"/>
        <rFont val="標楷體"/>
        <family val="4"/>
      </rPr>
      <t>新差點</t>
    </r>
  </si>
  <si>
    <r>
      <rPr>
        <b/>
        <sz val="11"/>
        <rFont val="標楷體"/>
        <family val="4"/>
      </rPr>
      <t>會費</t>
    </r>
  </si>
  <si>
    <r>
      <rPr>
        <b/>
        <sz val="11"/>
        <rFont val="標楷體"/>
        <family val="4"/>
      </rPr>
      <t>獎項</t>
    </r>
  </si>
  <si>
    <r>
      <rPr>
        <b/>
        <sz val="11"/>
        <rFont val="標楷體"/>
        <family val="4"/>
      </rPr>
      <t>得獎人</t>
    </r>
  </si>
  <si>
    <r>
      <rPr>
        <b/>
        <sz val="11"/>
        <rFont val="標楷體"/>
        <family val="4"/>
      </rPr>
      <t>獎品</t>
    </r>
  </si>
  <si>
    <r>
      <rPr>
        <sz val="11"/>
        <rFont val="標楷體"/>
        <family val="4"/>
      </rPr>
      <t>吳文豪</t>
    </r>
  </si>
  <si>
    <r>
      <rPr>
        <sz val="11"/>
        <rFont val="標楷體"/>
        <family val="4"/>
      </rPr>
      <t>淨桿季軍</t>
    </r>
  </si>
  <si>
    <r>
      <rPr>
        <sz val="11"/>
        <rFont val="標楷體"/>
        <family val="4"/>
      </rPr>
      <t>跳獎</t>
    </r>
    <r>
      <rPr>
        <sz val="11"/>
        <rFont val="Times New Roman"/>
        <family val="1"/>
      </rPr>
      <t>(5)</t>
    </r>
  </si>
  <si>
    <r>
      <rPr>
        <sz val="11"/>
        <rFont val="標楷體"/>
        <family val="4"/>
      </rPr>
      <t>跳獎</t>
    </r>
    <r>
      <rPr>
        <sz val="11"/>
        <rFont val="Times New Roman"/>
        <family val="1"/>
      </rPr>
      <t>(10)</t>
    </r>
  </si>
  <si>
    <r>
      <rPr>
        <sz val="11"/>
        <rFont val="標楷體"/>
        <family val="4"/>
      </rPr>
      <t>紅包</t>
    </r>
    <r>
      <rPr>
        <sz val="11"/>
        <rFont val="Times New Roman"/>
        <family val="1"/>
      </rPr>
      <t>200</t>
    </r>
  </si>
  <si>
    <r>
      <rPr>
        <sz val="11"/>
        <rFont val="標楷體"/>
        <family val="4"/>
      </rPr>
      <t>跳獎</t>
    </r>
    <r>
      <rPr>
        <sz val="11"/>
        <rFont val="Times New Roman"/>
        <family val="1"/>
      </rPr>
      <t>(15)</t>
    </r>
  </si>
  <si>
    <r>
      <rPr>
        <sz val="11"/>
        <rFont val="標楷體"/>
        <family val="4"/>
      </rPr>
      <t>紅包</t>
    </r>
    <r>
      <rPr>
        <sz val="11"/>
        <rFont val="Times New Roman"/>
        <family val="1"/>
      </rPr>
      <t>400</t>
    </r>
  </si>
  <si>
    <r>
      <rPr>
        <sz val="10"/>
        <rFont val="標楷體"/>
        <family val="4"/>
      </rPr>
      <t>淨</t>
    </r>
    <r>
      <rPr>
        <sz val="10"/>
        <rFont val="Times New Roman"/>
        <family val="1"/>
      </rPr>
      <t>1</t>
    </r>
  </si>
  <si>
    <r>
      <rPr>
        <sz val="11"/>
        <rFont val="標楷體"/>
        <family val="4"/>
      </rPr>
      <t>紅包</t>
    </r>
    <r>
      <rPr>
        <sz val="11"/>
        <rFont val="Times New Roman"/>
        <family val="1"/>
      </rPr>
      <t>500</t>
    </r>
  </si>
  <si>
    <r>
      <rPr>
        <sz val="10"/>
        <rFont val="標楷體"/>
        <family val="4"/>
      </rPr>
      <t>淨</t>
    </r>
    <r>
      <rPr>
        <sz val="10"/>
        <rFont val="Times New Roman"/>
        <family val="1"/>
      </rPr>
      <t>3</t>
    </r>
  </si>
  <si>
    <r>
      <rPr>
        <sz val="10"/>
        <rFont val="標楷體"/>
        <family val="4"/>
      </rPr>
      <t>淨</t>
    </r>
    <r>
      <rPr>
        <sz val="10"/>
        <rFont val="Times New Roman"/>
        <family val="1"/>
      </rPr>
      <t>2</t>
    </r>
  </si>
  <si>
    <r>
      <rPr>
        <sz val="11"/>
        <rFont val="標楷體"/>
        <family val="4"/>
      </rPr>
      <t>本月打球人數：</t>
    </r>
    <r>
      <rPr>
        <sz val="11"/>
        <rFont val="Times New Roman"/>
        <family val="1"/>
      </rPr>
      <t>18</t>
    </r>
    <r>
      <rPr>
        <sz val="11"/>
        <rFont val="標楷體"/>
        <family val="4"/>
      </rPr>
      <t>人
會員</t>
    </r>
    <r>
      <rPr>
        <sz val="11"/>
        <rFont val="Times New Roman"/>
        <family val="1"/>
      </rPr>
      <t>:16</t>
    </r>
    <r>
      <rPr>
        <sz val="11"/>
        <rFont val="標楷體"/>
        <family val="4"/>
      </rPr>
      <t>人
來賓</t>
    </r>
    <r>
      <rPr>
        <sz val="11"/>
        <rFont val="Times New Roman"/>
        <family val="1"/>
      </rPr>
      <t>:2</t>
    </r>
    <r>
      <rPr>
        <sz val="11"/>
        <rFont val="標楷體"/>
        <family val="4"/>
      </rPr>
      <t>人</t>
    </r>
  </si>
  <si>
    <r>
      <t>9</t>
    </r>
    <r>
      <rPr>
        <sz val="12"/>
        <rFont val="標楷體"/>
        <family val="4"/>
      </rPr>
      <t xml:space="preserve">月總桿冠軍：潘文富
</t>
    </r>
    <r>
      <rPr>
        <sz val="12"/>
        <rFont val="Times New Roman"/>
        <family val="1"/>
      </rPr>
      <t>10</t>
    </r>
    <r>
      <rPr>
        <sz val="12"/>
        <rFont val="標楷體"/>
        <family val="4"/>
      </rPr>
      <t>月總桿冠軍：李忠信</t>
    </r>
  </si>
  <si>
    <r>
      <t xml:space="preserve">     4.</t>
    </r>
    <r>
      <rPr>
        <sz val="11"/>
        <rFont val="標楷體"/>
        <family val="4"/>
      </rPr>
      <t>淨桿季軍差點介於</t>
    </r>
    <r>
      <rPr>
        <sz val="11"/>
        <rFont val="Times New Roman"/>
        <family val="1"/>
      </rPr>
      <t>20-28</t>
    </r>
    <r>
      <rPr>
        <sz val="11"/>
        <rFont val="標楷體"/>
        <family val="4"/>
      </rPr>
      <t>桿</t>
    </r>
    <r>
      <rPr>
        <sz val="11"/>
        <rFont val="Times New Roman"/>
        <family val="1"/>
      </rPr>
      <t>,</t>
    </r>
    <r>
      <rPr>
        <sz val="11"/>
        <rFont val="標楷體"/>
        <family val="4"/>
      </rPr>
      <t>依標準調</t>
    </r>
    <r>
      <rPr>
        <sz val="11"/>
        <rFont val="Times New Roman"/>
        <family val="1"/>
      </rPr>
      <t>1</t>
    </r>
    <r>
      <rPr>
        <sz val="11"/>
        <rFont val="標楷體"/>
        <family val="4"/>
      </rPr>
      <t>桿</t>
    </r>
    <r>
      <rPr>
        <sz val="11"/>
        <rFont val="Times New Roman"/>
        <family val="1"/>
      </rPr>
      <t>,</t>
    </r>
    <r>
      <rPr>
        <sz val="11"/>
        <rFont val="標楷體"/>
        <family val="4"/>
      </rPr>
      <t>低於標準桿</t>
    </r>
    <r>
      <rPr>
        <sz val="11"/>
        <rFont val="Times New Roman"/>
        <family val="1"/>
      </rPr>
      <t>2</t>
    </r>
    <r>
      <rPr>
        <sz val="11"/>
        <rFont val="標楷體"/>
        <family val="4"/>
      </rPr>
      <t>桿</t>
    </r>
    <r>
      <rPr>
        <sz val="11"/>
        <rFont val="Times New Roman"/>
        <family val="1"/>
      </rPr>
      <t>,</t>
    </r>
    <r>
      <rPr>
        <sz val="11"/>
        <rFont val="標楷體"/>
        <family val="4"/>
      </rPr>
      <t>調</t>
    </r>
    <r>
      <rPr>
        <sz val="11"/>
        <rFont val="Times New Roman"/>
        <family val="1"/>
      </rPr>
      <t xml:space="preserve">2/3=1 </t>
    </r>
    <r>
      <rPr>
        <sz val="11"/>
        <rFont val="標楷體"/>
        <family val="4"/>
      </rPr>
      <t>故</t>
    </r>
    <r>
      <rPr>
        <sz val="11"/>
        <rFont val="Times New Roman"/>
        <family val="1"/>
      </rPr>
      <t xml:space="preserve">1+1=2 </t>
    </r>
    <r>
      <rPr>
        <sz val="11"/>
        <rFont val="標楷體"/>
        <family val="4"/>
      </rPr>
      <t>所以共計調</t>
    </r>
    <r>
      <rPr>
        <sz val="11"/>
        <rFont val="Times New Roman"/>
        <family val="1"/>
      </rPr>
      <t>2</t>
    </r>
    <r>
      <rPr>
        <sz val="11"/>
        <rFont val="標楷體"/>
        <family val="4"/>
      </rPr>
      <t>桿</t>
    </r>
    <r>
      <rPr>
        <sz val="11"/>
        <rFont val="Times New Roman"/>
        <family val="1"/>
      </rPr>
      <t xml:space="preserve"> </t>
    </r>
  </si>
  <si>
    <r>
      <rPr>
        <sz val="10"/>
        <rFont val="標楷體"/>
        <family val="4"/>
      </rPr>
      <t>總冠</t>
    </r>
  </si>
  <si>
    <r>
      <rPr>
        <sz val="11"/>
        <rFont val="標楷體"/>
        <family val="4"/>
      </rPr>
      <t>總桿冠軍</t>
    </r>
  </si>
  <si>
    <r>
      <rPr>
        <sz val="12"/>
        <rFont val="標楷體"/>
        <family val="4"/>
      </rPr>
      <t>李忠信</t>
    </r>
  </si>
  <si>
    <t>會費</t>
  </si>
  <si>
    <r>
      <rPr>
        <sz val="10"/>
        <rFont val="標楷體"/>
        <family val="4"/>
      </rPr>
      <t>總桿冠軍</t>
    </r>
  </si>
  <si>
    <r>
      <t>10</t>
    </r>
    <r>
      <rPr>
        <sz val="10"/>
        <rFont val="標楷體"/>
        <family val="4"/>
      </rPr>
      <t>月冠軍</t>
    </r>
  </si>
  <si>
    <r>
      <t>9</t>
    </r>
    <r>
      <rPr>
        <sz val="10"/>
        <rFont val="標楷體"/>
        <family val="4"/>
      </rPr>
      <t>月冠軍</t>
    </r>
  </si>
  <si>
    <t>總冠</t>
  </si>
  <si>
    <t>淨1</t>
  </si>
  <si>
    <t>淨3</t>
  </si>
  <si>
    <t>淨2</t>
  </si>
  <si>
    <t>李冠達</t>
  </si>
  <si>
    <t>洪嘉宏</t>
  </si>
  <si>
    <r>
      <rPr>
        <sz val="11"/>
        <rFont val="標楷體"/>
        <family val="4"/>
      </rPr>
      <t>紅包4</t>
    </r>
    <r>
      <rPr>
        <sz val="11"/>
        <rFont val="Times New Roman"/>
        <family val="1"/>
      </rPr>
      <t>00</t>
    </r>
  </si>
  <si>
    <t>淨4</t>
  </si>
  <si>
    <r>
      <t xml:space="preserve">         3.</t>
    </r>
    <r>
      <rPr>
        <sz val="11"/>
        <rFont val="標楷體"/>
        <family val="4"/>
      </rPr>
      <t>淨桿亞軍差點介於</t>
    </r>
    <r>
      <rPr>
        <sz val="11"/>
        <rFont val="Times New Roman"/>
        <family val="1"/>
      </rPr>
      <t>10-19</t>
    </r>
    <r>
      <rPr>
        <sz val="11"/>
        <rFont val="標楷體"/>
        <family val="4"/>
      </rPr>
      <t>桿</t>
    </r>
    <r>
      <rPr>
        <sz val="11"/>
        <rFont val="Times New Roman"/>
        <family val="1"/>
      </rPr>
      <t>,</t>
    </r>
    <r>
      <rPr>
        <sz val="11"/>
        <rFont val="標楷體"/>
        <family val="4"/>
      </rPr>
      <t>依標準調</t>
    </r>
    <r>
      <rPr>
        <sz val="11"/>
        <rFont val="Times New Roman"/>
        <family val="1"/>
      </rPr>
      <t>1</t>
    </r>
    <r>
      <rPr>
        <sz val="11"/>
        <rFont val="標楷體"/>
        <family val="4"/>
      </rPr>
      <t>桿</t>
    </r>
    <r>
      <rPr>
        <sz val="11"/>
        <rFont val="Times New Roman"/>
        <family val="1"/>
      </rPr>
      <t>,</t>
    </r>
    <r>
      <rPr>
        <sz val="11"/>
        <rFont val="標楷體"/>
        <family val="4"/>
      </rPr>
      <t>低於標準桿</t>
    </r>
    <r>
      <rPr>
        <sz val="11"/>
        <rFont val="Times New Roman"/>
        <family val="1"/>
      </rPr>
      <t>3</t>
    </r>
    <r>
      <rPr>
        <sz val="11"/>
        <rFont val="標楷體"/>
        <family val="4"/>
      </rPr>
      <t>桿</t>
    </r>
    <r>
      <rPr>
        <sz val="11"/>
        <rFont val="Times New Roman"/>
        <family val="1"/>
      </rPr>
      <t>,</t>
    </r>
    <r>
      <rPr>
        <sz val="11"/>
        <rFont val="標楷體"/>
        <family val="4"/>
      </rPr>
      <t>調</t>
    </r>
    <r>
      <rPr>
        <sz val="11"/>
        <rFont val="Times New Roman"/>
        <family val="1"/>
      </rPr>
      <t>1/2=2</t>
    </r>
    <r>
      <rPr>
        <sz val="11"/>
        <rFont val="標楷體"/>
        <family val="4"/>
      </rPr>
      <t>故</t>
    </r>
    <r>
      <rPr>
        <sz val="11"/>
        <rFont val="Times New Roman"/>
        <family val="1"/>
      </rPr>
      <t>1+2=3</t>
    </r>
    <r>
      <rPr>
        <sz val="11"/>
        <rFont val="標楷體"/>
        <family val="4"/>
      </rPr>
      <t>所以共計調</t>
    </r>
    <r>
      <rPr>
        <sz val="11"/>
        <rFont val="Times New Roman"/>
        <family val="1"/>
      </rPr>
      <t>3</t>
    </r>
    <r>
      <rPr>
        <sz val="11"/>
        <rFont val="標楷體"/>
        <family val="4"/>
      </rPr>
      <t>桿</t>
    </r>
    <r>
      <rPr>
        <sz val="11"/>
        <rFont val="Times New Roman"/>
        <family val="1"/>
      </rPr>
      <t xml:space="preserve"> </t>
    </r>
  </si>
  <si>
    <t xml:space="preserve">    </t>
  </si>
  <si>
    <r>
      <rPr>
        <sz val="11"/>
        <rFont val="標楷體"/>
        <family val="4"/>
      </rPr>
      <t>本月打球人數：20人
會員</t>
    </r>
    <r>
      <rPr>
        <sz val="11"/>
        <rFont val="Times New Roman"/>
        <family val="1"/>
      </rPr>
      <t>:17</t>
    </r>
    <r>
      <rPr>
        <sz val="11"/>
        <rFont val="標楷體"/>
        <family val="4"/>
      </rPr>
      <t>人
來賓</t>
    </r>
    <r>
      <rPr>
        <sz val="11"/>
        <rFont val="Times New Roman"/>
        <family val="1"/>
      </rPr>
      <t>:3</t>
    </r>
    <r>
      <rPr>
        <sz val="11"/>
        <rFont val="標楷體"/>
        <family val="4"/>
      </rPr>
      <t>人</t>
    </r>
  </si>
  <si>
    <t>11月冠軍</t>
  </si>
  <si>
    <r>
      <rPr>
        <sz val="11"/>
        <color indexed="8"/>
        <rFont val="標楷體"/>
        <family val="4"/>
      </rPr>
      <t>林洺鋐</t>
    </r>
  </si>
  <si>
    <r>
      <rPr>
        <sz val="11"/>
        <color indexed="8"/>
        <rFont val="標楷體"/>
        <family val="4"/>
      </rPr>
      <t>謝登坤</t>
    </r>
  </si>
  <si>
    <r>
      <rPr>
        <sz val="11"/>
        <color indexed="8"/>
        <rFont val="標楷體"/>
        <family val="4"/>
      </rPr>
      <t>謝太太</t>
    </r>
  </si>
  <si>
    <t>紅包200</t>
  </si>
  <si>
    <t>謝登坤</t>
  </si>
  <si>
    <r>
      <rPr>
        <sz val="11"/>
        <rFont val="標楷體"/>
        <family val="4"/>
      </rPr>
      <t>紅包</t>
    </r>
    <r>
      <rPr>
        <sz val="11"/>
        <rFont val="Times New Roman"/>
        <family val="1"/>
      </rPr>
      <t>1000</t>
    </r>
  </si>
  <si>
    <r>
      <t>9</t>
    </r>
    <r>
      <rPr>
        <sz val="11"/>
        <rFont val="標楷體"/>
        <family val="4"/>
      </rPr>
      <t xml:space="preserve">月總桿冠軍：潘文富
</t>
    </r>
    <r>
      <rPr>
        <sz val="11"/>
        <rFont val="Times New Roman"/>
        <family val="1"/>
      </rPr>
      <t>10</t>
    </r>
    <r>
      <rPr>
        <sz val="11"/>
        <rFont val="標楷體"/>
        <family val="4"/>
      </rPr>
      <t>月總桿冠軍：李忠信
11月總桿冠軍：李冠達</t>
    </r>
  </si>
  <si>
    <r>
      <rPr>
        <sz val="10"/>
        <rFont val="標楷體"/>
        <family val="4"/>
      </rPr>
      <t>總桿冠軍</t>
    </r>
  </si>
  <si>
    <r>
      <rPr>
        <sz val="10"/>
        <rFont val="標楷體"/>
        <family val="4"/>
      </rPr>
      <t>淨桿冠軍</t>
    </r>
  </si>
  <si>
    <r>
      <rPr>
        <sz val="10"/>
        <rFont val="標楷體"/>
        <family val="4"/>
      </rPr>
      <t>淨桿亞軍</t>
    </r>
  </si>
  <si>
    <r>
      <rPr>
        <sz val="10"/>
        <rFont val="標楷體"/>
        <family val="4"/>
      </rPr>
      <t>淨桿季軍</t>
    </r>
  </si>
  <si>
    <r>
      <rPr>
        <sz val="10"/>
        <rFont val="標楷體"/>
        <family val="4"/>
      </rPr>
      <t>淨桿殿軍</t>
    </r>
  </si>
  <si>
    <r>
      <rPr>
        <sz val="10"/>
        <rFont val="標楷體"/>
        <family val="4"/>
      </rPr>
      <t>跳獎</t>
    </r>
    <r>
      <rPr>
        <sz val="10"/>
        <rFont val="Times New Roman"/>
        <family val="1"/>
      </rPr>
      <t>(5)</t>
    </r>
  </si>
  <si>
    <r>
      <rPr>
        <sz val="10"/>
        <rFont val="標楷體"/>
        <family val="4"/>
      </rPr>
      <t>跳獎</t>
    </r>
    <r>
      <rPr>
        <sz val="10"/>
        <rFont val="Times New Roman"/>
        <family val="1"/>
      </rPr>
      <t>(10)</t>
    </r>
  </si>
  <si>
    <r>
      <rPr>
        <sz val="10"/>
        <rFont val="標楷體"/>
        <family val="4"/>
      </rPr>
      <t>跳獎</t>
    </r>
    <r>
      <rPr>
        <sz val="10"/>
        <rFont val="Times New Roman"/>
        <family val="1"/>
      </rPr>
      <t>(15)</t>
    </r>
  </si>
  <si>
    <r>
      <rPr>
        <sz val="10"/>
        <rFont val="標楷體"/>
        <family val="4"/>
      </rPr>
      <t>近洞獎</t>
    </r>
  </si>
  <si>
    <r>
      <t>BB</t>
    </r>
    <r>
      <rPr>
        <sz val="10"/>
        <rFont val="標楷體"/>
        <family val="4"/>
      </rPr>
      <t>獎</t>
    </r>
  </si>
  <si>
    <t>謝先生捐</t>
  </si>
  <si>
    <r>
      <rPr>
        <sz val="11"/>
        <rFont val="標楷體"/>
        <family val="4"/>
      </rPr>
      <t>備註</t>
    </r>
    <r>
      <rPr>
        <sz val="11"/>
        <rFont val="Times New Roman"/>
        <family val="1"/>
      </rPr>
      <t>:1.</t>
    </r>
    <r>
      <rPr>
        <sz val="11"/>
        <rFont val="標楷體"/>
        <family val="4"/>
      </rPr>
      <t>總桿冠軍差點介於</t>
    </r>
    <r>
      <rPr>
        <sz val="11"/>
        <rFont val="Times New Roman"/>
        <family val="1"/>
      </rPr>
      <t>10-19</t>
    </r>
    <r>
      <rPr>
        <sz val="11"/>
        <rFont val="標楷體"/>
        <family val="4"/>
      </rPr>
      <t>桿</t>
    </r>
    <r>
      <rPr>
        <sz val="11"/>
        <rFont val="Times New Roman"/>
        <family val="1"/>
      </rPr>
      <t>,</t>
    </r>
    <r>
      <rPr>
        <sz val="11"/>
        <rFont val="標楷體"/>
        <family val="4"/>
      </rPr>
      <t>低於標準桿</t>
    </r>
    <r>
      <rPr>
        <sz val="11"/>
        <rFont val="Times New Roman"/>
        <family val="1"/>
      </rPr>
      <t>4</t>
    </r>
    <r>
      <rPr>
        <sz val="11"/>
        <rFont val="標楷體"/>
        <family val="4"/>
      </rPr>
      <t>桿</t>
    </r>
    <r>
      <rPr>
        <sz val="11"/>
        <rFont val="Times New Roman"/>
        <family val="1"/>
      </rPr>
      <t>,</t>
    </r>
    <r>
      <rPr>
        <sz val="11"/>
        <rFont val="標楷體"/>
        <family val="4"/>
      </rPr>
      <t>調</t>
    </r>
    <r>
      <rPr>
        <sz val="11"/>
        <rFont val="Times New Roman"/>
        <family val="1"/>
      </rPr>
      <t>1/2=2,</t>
    </r>
    <r>
      <rPr>
        <sz val="11"/>
        <rFont val="標楷體"/>
        <family val="4"/>
      </rPr>
      <t>故調</t>
    </r>
    <r>
      <rPr>
        <sz val="11"/>
        <rFont val="Times New Roman"/>
        <family val="1"/>
      </rPr>
      <t>2</t>
    </r>
    <r>
      <rPr>
        <sz val="11"/>
        <rFont val="標楷體"/>
        <family val="4"/>
      </rPr>
      <t>桿</t>
    </r>
    <r>
      <rPr>
        <sz val="11"/>
        <rFont val="Times New Roman"/>
        <family val="1"/>
      </rPr>
      <t xml:space="preserve"> </t>
    </r>
  </si>
  <si>
    <r>
      <t xml:space="preserve">         2.</t>
    </r>
    <r>
      <rPr>
        <sz val="11"/>
        <rFont val="標楷體"/>
        <family val="4"/>
      </rPr>
      <t>淨桿冠軍差點介於</t>
    </r>
    <r>
      <rPr>
        <sz val="11"/>
        <rFont val="Times New Roman"/>
        <family val="1"/>
      </rPr>
      <t>10-19</t>
    </r>
    <r>
      <rPr>
        <sz val="11"/>
        <rFont val="標楷體"/>
        <family val="4"/>
      </rPr>
      <t>桿</t>
    </r>
    <r>
      <rPr>
        <sz val="11"/>
        <rFont val="Times New Roman"/>
        <family val="1"/>
      </rPr>
      <t>,</t>
    </r>
    <r>
      <rPr>
        <sz val="11"/>
        <rFont val="標楷體"/>
        <family val="4"/>
      </rPr>
      <t>依標準調</t>
    </r>
    <r>
      <rPr>
        <sz val="11"/>
        <rFont val="Times New Roman"/>
        <family val="1"/>
      </rPr>
      <t>2</t>
    </r>
    <r>
      <rPr>
        <sz val="11"/>
        <rFont val="標楷體"/>
        <family val="4"/>
      </rPr>
      <t>桿</t>
    </r>
    <r>
      <rPr>
        <sz val="11"/>
        <rFont val="Times New Roman"/>
        <family val="1"/>
      </rPr>
      <t>,</t>
    </r>
    <r>
      <rPr>
        <sz val="11"/>
        <rFont val="標楷體"/>
        <family val="4"/>
      </rPr>
      <t>低於標準桿</t>
    </r>
    <r>
      <rPr>
        <sz val="11"/>
        <rFont val="Times New Roman"/>
        <family val="1"/>
      </rPr>
      <t>0</t>
    </r>
    <r>
      <rPr>
        <sz val="11"/>
        <rFont val="標楷體"/>
        <family val="4"/>
      </rPr>
      <t>桿</t>
    </r>
    <r>
      <rPr>
        <sz val="11"/>
        <rFont val="Times New Roman"/>
        <family val="1"/>
      </rPr>
      <t>,</t>
    </r>
    <r>
      <rPr>
        <sz val="11"/>
        <rFont val="標楷體"/>
        <family val="4"/>
      </rPr>
      <t>故</t>
    </r>
    <r>
      <rPr>
        <sz val="11"/>
        <rFont val="Times New Roman"/>
        <family val="1"/>
      </rPr>
      <t xml:space="preserve">2+0=2 </t>
    </r>
    <r>
      <rPr>
        <sz val="11"/>
        <rFont val="標楷體"/>
        <family val="4"/>
      </rPr>
      <t>所以共計調</t>
    </r>
    <r>
      <rPr>
        <sz val="11"/>
        <rFont val="Times New Roman"/>
        <family val="1"/>
      </rPr>
      <t>2</t>
    </r>
    <r>
      <rPr>
        <sz val="11"/>
        <rFont val="標楷體"/>
        <family val="4"/>
      </rPr>
      <t>桿</t>
    </r>
    <r>
      <rPr>
        <sz val="11"/>
        <rFont val="Times New Roman"/>
        <family val="1"/>
      </rPr>
      <t xml:space="preserve"> </t>
    </r>
  </si>
  <si>
    <r>
      <t xml:space="preserve">         3.</t>
    </r>
    <r>
      <rPr>
        <sz val="11"/>
        <rFont val="標楷體"/>
        <family val="4"/>
      </rPr>
      <t>淨桿亞軍差點介於</t>
    </r>
    <r>
      <rPr>
        <sz val="11"/>
        <rFont val="Times New Roman"/>
        <family val="1"/>
      </rPr>
      <t>20-28</t>
    </r>
    <r>
      <rPr>
        <sz val="11"/>
        <rFont val="標楷體"/>
        <family val="4"/>
      </rPr>
      <t>桿</t>
    </r>
    <r>
      <rPr>
        <sz val="11"/>
        <rFont val="Times New Roman"/>
        <family val="1"/>
      </rPr>
      <t>,</t>
    </r>
    <r>
      <rPr>
        <sz val="11"/>
        <rFont val="標楷體"/>
        <family val="4"/>
      </rPr>
      <t>依標準調</t>
    </r>
    <r>
      <rPr>
        <sz val="11"/>
        <rFont val="Times New Roman"/>
        <family val="1"/>
      </rPr>
      <t>2</t>
    </r>
    <r>
      <rPr>
        <sz val="11"/>
        <rFont val="標楷體"/>
        <family val="4"/>
      </rPr>
      <t>桿</t>
    </r>
    <r>
      <rPr>
        <sz val="11"/>
        <rFont val="Times New Roman"/>
        <family val="1"/>
      </rPr>
      <t>,</t>
    </r>
    <r>
      <rPr>
        <sz val="11"/>
        <rFont val="標楷體"/>
        <family val="4"/>
      </rPr>
      <t>低於標準桿</t>
    </r>
    <r>
      <rPr>
        <sz val="11"/>
        <rFont val="Times New Roman"/>
        <family val="1"/>
      </rPr>
      <t>1</t>
    </r>
    <r>
      <rPr>
        <sz val="11"/>
        <rFont val="標楷體"/>
        <family val="4"/>
      </rPr>
      <t>桿</t>
    </r>
    <r>
      <rPr>
        <sz val="11"/>
        <rFont val="Times New Roman"/>
        <family val="1"/>
      </rPr>
      <t>,</t>
    </r>
    <r>
      <rPr>
        <sz val="11"/>
        <rFont val="標楷體"/>
        <family val="4"/>
      </rPr>
      <t>調</t>
    </r>
    <r>
      <rPr>
        <sz val="11"/>
        <rFont val="Times New Roman"/>
        <family val="1"/>
      </rPr>
      <t>2/3=1</t>
    </r>
    <r>
      <rPr>
        <sz val="11"/>
        <rFont val="標楷體"/>
        <family val="4"/>
      </rPr>
      <t>故</t>
    </r>
    <r>
      <rPr>
        <sz val="11"/>
        <rFont val="Times New Roman"/>
        <family val="1"/>
      </rPr>
      <t>2+1=3</t>
    </r>
    <r>
      <rPr>
        <sz val="11"/>
        <rFont val="標楷體"/>
        <family val="4"/>
      </rPr>
      <t>所以共計調</t>
    </r>
    <r>
      <rPr>
        <sz val="11"/>
        <rFont val="Times New Roman"/>
        <family val="1"/>
      </rPr>
      <t>3</t>
    </r>
    <r>
      <rPr>
        <sz val="11"/>
        <rFont val="標楷體"/>
        <family val="4"/>
      </rPr>
      <t>桿</t>
    </r>
    <r>
      <rPr>
        <sz val="11"/>
        <rFont val="Times New Roman"/>
        <family val="1"/>
      </rPr>
      <t xml:space="preserve"> </t>
    </r>
  </si>
  <si>
    <r>
      <t xml:space="preserve">         4.</t>
    </r>
    <r>
      <rPr>
        <sz val="11"/>
        <rFont val="標楷體"/>
        <family val="4"/>
      </rPr>
      <t>淨桿季軍差點介於</t>
    </r>
    <r>
      <rPr>
        <sz val="11"/>
        <rFont val="Times New Roman"/>
        <family val="1"/>
      </rPr>
      <t>10-19</t>
    </r>
    <r>
      <rPr>
        <sz val="11"/>
        <rFont val="標楷體"/>
        <family val="4"/>
      </rPr>
      <t>桿</t>
    </r>
    <r>
      <rPr>
        <sz val="11"/>
        <rFont val="Times New Roman"/>
        <family val="1"/>
      </rPr>
      <t>,</t>
    </r>
    <r>
      <rPr>
        <sz val="11"/>
        <rFont val="標楷體"/>
        <family val="4"/>
      </rPr>
      <t>依標準調</t>
    </r>
    <r>
      <rPr>
        <sz val="11"/>
        <rFont val="Times New Roman"/>
        <family val="1"/>
      </rPr>
      <t>0</t>
    </r>
    <r>
      <rPr>
        <sz val="11"/>
        <rFont val="標楷體"/>
        <family val="4"/>
      </rPr>
      <t>桿</t>
    </r>
    <r>
      <rPr>
        <sz val="11"/>
        <rFont val="Times New Roman"/>
        <family val="1"/>
      </rPr>
      <t>,</t>
    </r>
    <r>
      <rPr>
        <sz val="11"/>
        <rFont val="標楷體"/>
        <family val="4"/>
      </rPr>
      <t>低於標準桿</t>
    </r>
    <r>
      <rPr>
        <sz val="11"/>
        <rFont val="Times New Roman"/>
        <family val="1"/>
      </rPr>
      <t>4</t>
    </r>
    <r>
      <rPr>
        <sz val="11"/>
        <rFont val="標楷體"/>
        <family val="4"/>
      </rPr>
      <t>桿</t>
    </r>
    <r>
      <rPr>
        <sz val="11"/>
        <rFont val="Times New Roman"/>
        <family val="1"/>
      </rPr>
      <t>,</t>
    </r>
    <r>
      <rPr>
        <sz val="11"/>
        <rFont val="標楷體"/>
        <family val="4"/>
      </rPr>
      <t>調</t>
    </r>
    <r>
      <rPr>
        <sz val="11"/>
        <rFont val="Times New Roman"/>
        <family val="1"/>
      </rPr>
      <t xml:space="preserve">1/2=2 </t>
    </r>
    <r>
      <rPr>
        <sz val="11"/>
        <rFont val="標楷體"/>
        <family val="4"/>
      </rPr>
      <t>故</t>
    </r>
    <r>
      <rPr>
        <sz val="11"/>
        <rFont val="Times New Roman"/>
        <family val="1"/>
      </rPr>
      <t xml:space="preserve">1+1=2 </t>
    </r>
    <r>
      <rPr>
        <sz val="11"/>
        <rFont val="標楷體"/>
        <family val="4"/>
      </rPr>
      <t>所以共計調</t>
    </r>
    <r>
      <rPr>
        <sz val="11"/>
        <rFont val="Times New Roman"/>
        <family val="1"/>
      </rPr>
      <t>2</t>
    </r>
    <r>
      <rPr>
        <sz val="11"/>
        <rFont val="標楷體"/>
        <family val="4"/>
      </rPr>
      <t>桿</t>
    </r>
    <r>
      <rPr>
        <sz val="11"/>
        <rFont val="Times New Roman"/>
        <family val="1"/>
      </rPr>
      <t xml:space="preserve"> </t>
    </r>
  </si>
  <si>
    <r>
      <rPr>
        <sz val="13"/>
        <rFont val="標楷體"/>
        <family val="4"/>
      </rPr>
      <t>內湖科技園區發展協會高爾夫球聯誼會</t>
    </r>
    <r>
      <rPr>
        <sz val="13"/>
        <rFont val="Times New Roman"/>
        <family val="1"/>
      </rPr>
      <t xml:space="preserve">  </t>
    </r>
    <r>
      <rPr>
        <sz val="13"/>
        <rFont val="標楷體"/>
        <family val="4"/>
      </rPr>
      <t>「內科協會隊」第八屆</t>
    </r>
    <r>
      <rPr>
        <sz val="13"/>
        <rFont val="Times New Roman"/>
        <family val="1"/>
      </rPr>
      <t>103</t>
    </r>
    <r>
      <rPr>
        <sz val="13"/>
        <rFont val="標楷體"/>
        <family val="4"/>
      </rPr>
      <t>年11月</t>
    </r>
    <r>
      <rPr>
        <sz val="13"/>
        <rFont val="Times New Roman"/>
        <family val="1"/>
      </rPr>
      <t>(3)</t>
    </r>
    <r>
      <rPr>
        <sz val="13"/>
        <rFont val="標楷體"/>
        <family val="4"/>
      </rPr>
      <t>例賽成績表</t>
    </r>
  </si>
  <si>
    <r>
      <rPr>
        <sz val="13"/>
        <rFont val="標楷體"/>
        <family val="4"/>
      </rPr>
      <t>內湖科技園區發展協會高爾夫球聯誼會</t>
    </r>
    <r>
      <rPr>
        <sz val="13"/>
        <rFont val="Times New Roman"/>
        <family val="1"/>
      </rPr>
      <t xml:space="preserve">  </t>
    </r>
    <r>
      <rPr>
        <sz val="13"/>
        <rFont val="標楷體"/>
        <family val="4"/>
      </rPr>
      <t>「內科協會隊」第八屆</t>
    </r>
    <r>
      <rPr>
        <sz val="13"/>
        <rFont val="Times New Roman"/>
        <family val="1"/>
      </rPr>
      <t>103</t>
    </r>
    <r>
      <rPr>
        <sz val="13"/>
        <rFont val="標楷體"/>
        <family val="4"/>
      </rPr>
      <t>年12月</t>
    </r>
    <r>
      <rPr>
        <sz val="13"/>
        <rFont val="Times New Roman"/>
        <family val="1"/>
      </rPr>
      <t>(4)</t>
    </r>
    <r>
      <rPr>
        <sz val="13"/>
        <rFont val="標楷體"/>
        <family val="4"/>
      </rPr>
      <t>例賽成績表</t>
    </r>
  </si>
  <si>
    <t>侯燕綢</t>
  </si>
  <si>
    <r>
      <t>9</t>
    </r>
    <r>
      <rPr>
        <sz val="11"/>
        <rFont val="標楷體"/>
        <family val="4"/>
      </rPr>
      <t xml:space="preserve">月總桿冠軍：潘文富
</t>
    </r>
    <r>
      <rPr>
        <sz val="11"/>
        <rFont val="Times New Roman"/>
        <family val="1"/>
      </rPr>
      <t>10</t>
    </r>
    <r>
      <rPr>
        <sz val="11"/>
        <rFont val="標楷體"/>
        <family val="4"/>
      </rPr>
      <t xml:space="preserve">月總桿冠軍：李忠信
11月總桿冠軍：李冠達                                     12月總冠軍：鄭朝澤                                                                                                                                                                                                                         </t>
    </r>
  </si>
  <si>
    <r>
      <rPr>
        <sz val="11"/>
        <rFont val="標楷體"/>
        <family val="4"/>
      </rPr>
      <t>本月打球人數：20人
會員</t>
    </r>
    <r>
      <rPr>
        <sz val="11"/>
        <rFont val="Times New Roman"/>
        <family val="1"/>
      </rPr>
      <t>:20</t>
    </r>
    <r>
      <rPr>
        <sz val="11"/>
        <rFont val="標楷體"/>
        <family val="4"/>
      </rPr>
      <t>人</t>
    </r>
  </si>
  <si>
    <r>
      <t>12</t>
    </r>
    <r>
      <rPr>
        <sz val="10"/>
        <rFont val="標楷體"/>
        <family val="4"/>
      </rPr>
      <t>月冠軍</t>
    </r>
  </si>
  <si>
    <t>總1</t>
  </si>
  <si>
    <t>淨1</t>
  </si>
  <si>
    <t>鄭朝澤</t>
  </si>
  <si>
    <t>李冠達</t>
  </si>
  <si>
    <r>
      <rPr>
        <sz val="11"/>
        <rFont val="標楷體"/>
        <family val="4"/>
      </rPr>
      <t>淨</t>
    </r>
    <r>
      <rPr>
        <sz val="11"/>
        <rFont val="Times New Roman"/>
        <family val="1"/>
      </rPr>
      <t>2</t>
    </r>
  </si>
  <si>
    <t>淨3</t>
  </si>
  <si>
    <r>
      <rPr>
        <sz val="11"/>
        <rFont val="標楷體"/>
        <family val="4"/>
      </rPr>
      <t>備註</t>
    </r>
    <r>
      <rPr>
        <sz val="11"/>
        <rFont val="Times New Roman"/>
        <family val="1"/>
      </rPr>
      <t>:1.</t>
    </r>
    <r>
      <rPr>
        <sz val="11"/>
        <rFont val="標楷體"/>
        <family val="4"/>
      </rPr>
      <t>總桿冠軍差點介於</t>
    </r>
    <r>
      <rPr>
        <sz val="11"/>
        <rFont val="Times New Roman"/>
        <family val="1"/>
      </rPr>
      <t>10-19</t>
    </r>
    <r>
      <rPr>
        <sz val="11"/>
        <rFont val="標楷體"/>
        <family val="4"/>
      </rPr>
      <t>桿</t>
    </r>
    <r>
      <rPr>
        <sz val="11"/>
        <rFont val="Times New Roman"/>
        <family val="1"/>
      </rPr>
      <t>,</t>
    </r>
    <r>
      <rPr>
        <sz val="11"/>
        <rFont val="標楷體"/>
        <family val="4"/>
      </rPr>
      <t>低於標準桿</t>
    </r>
    <r>
      <rPr>
        <sz val="11"/>
        <rFont val="Times New Roman"/>
        <family val="1"/>
      </rPr>
      <t>2</t>
    </r>
    <r>
      <rPr>
        <sz val="11"/>
        <rFont val="標楷體"/>
        <family val="4"/>
      </rPr>
      <t>桿</t>
    </r>
    <r>
      <rPr>
        <sz val="11"/>
        <rFont val="Times New Roman"/>
        <family val="1"/>
      </rPr>
      <t>,</t>
    </r>
    <r>
      <rPr>
        <sz val="11"/>
        <rFont val="標楷體"/>
        <family val="4"/>
      </rPr>
      <t>調</t>
    </r>
    <r>
      <rPr>
        <sz val="11"/>
        <rFont val="Times New Roman"/>
        <family val="1"/>
      </rPr>
      <t>1/2=2,</t>
    </r>
    <r>
      <rPr>
        <sz val="11"/>
        <rFont val="標楷體"/>
        <family val="4"/>
      </rPr>
      <t>故調</t>
    </r>
    <r>
      <rPr>
        <sz val="11"/>
        <rFont val="Times New Roman"/>
        <family val="1"/>
      </rPr>
      <t>1</t>
    </r>
    <r>
      <rPr>
        <sz val="11"/>
        <rFont val="標楷體"/>
        <family val="4"/>
      </rPr>
      <t>桿</t>
    </r>
    <r>
      <rPr>
        <sz val="11"/>
        <rFont val="Times New Roman"/>
        <family val="1"/>
      </rPr>
      <t xml:space="preserve"> </t>
    </r>
  </si>
  <si>
    <r>
      <t xml:space="preserve">         3.</t>
    </r>
    <r>
      <rPr>
        <sz val="11"/>
        <rFont val="標楷體"/>
        <family val="4"/>
      </rPr>
      <t>淨桿亞軍差點介於</t>
    </r>
    <r>
      <rPr>
        <sz val="11"/>
        <rFont val="Times New Roman"/>
        <family val="1"/>
      </rPr>
      <t>20-28</t>
    </r>
    <r>
      <rPr>
        <sz val="11"/>
        <rFont val="標楷體"/>
        <family val="4"/>
      </rPr>
      <t>桿</t>
    </r>
    <r>
      <rPr>
        <sz val="11"/>
        <rFont val="Times New Roman"/>
        <family val="1"/>
      </rPr>
      <t>,</t>
    </r>
    <r>
      <rPr>
        <sz val="11"/>
        <rFont val="標楷體"/>
        <family val="4"/>
      </rPr>
      <t>依標準調</t>
    </r>
    <r>
      <rPr>
        <sz val="11"/>
        <rFont val="Times New Roman"/>
        <family val="1"/>
      </rPr>
      <t>2</t>
    </r>
    <r>
      <rPr>
        <sz val="11"/>
        <rFont val="標楷體"/>
        <family val="4"/>
      </rPr>
      <t>桿</t>
    </r>
    <r>
      <rPr>
        <sz val="11"/>
        <rFont val="Times New Roman"/>
        <family val="1"/>
      </rPr>
      <t>,</t>
    </r>
    <r>
      <rPr>
        <sz val="11"/>
        <rFont val="標楷體"/>
        <family val="4"/>
      </rPr>
      <t>低於標準桿</t>
    </r>
    <r>
      <rPr>
        <sz val="11"/>
        <rFont val="Times New Roman"/>
        <family val="1"/>
      </rPr>
      <t>0</t>
    </r>
    <r>
      <rPr>
        <sz val="11"/>
        <rFont val="標楷體"/>
        <family val="4"/>
      </rPr>
      <t>桿</t>
    </r>
    <r>
      <rPr>
        <sz val="11"/>
        <rFont val="Times New Roman"/>
        <family val="1"/>
      </rPr>
      <t>,</t>
    </r>
    <r>
      <rPr>
        <sz val="11"/>
        <rFont val="標楷體"/>
        <family val="4"/>
      </rPr>
      <t>所以共計調</t>
    </r>
    <r>
      <rPr>
        <sz val="11"/>
        <rFont val="Times New Roman"/>
        <family val="1"/>
      </rPr>
      <t>2</t>
    </r>
    <r>
      <rPr>
        <sz val="11"/>
        <rFont val="標楷體"/>
        <family val="4"/>
      </rPr>
      <t>桿</t>
    </r>
    <r>
      <rPr>
        <sz val="11"/>
        <rFont val="Times New Roman"/>
        <family val="1"/>
      </rPr>
      <t xml:space="preserve"> </t>
    </r>
  </si>
  <si>
    <r>
      <t xml:space="preserve">         4.</t>
    </r>
    <r>
      <rPr>
        <sz val="11"/>
        <rFont val="標楷體"/>
        <family val="4"/>
      </rPr>
      <t>淨桿季軍差點介於</t>
    </r>
    <r>
      <rPr>
        <sz val="11"/>
        <rFont val="Times New Roman"/>
        <family val="1"/>
      </rPr>
      <t>20-28</t>
    </r>
    <r>
      <rPr>
        <sz val="11"/>
        <rFont val="標楷體"/>
        <family val="4"/>
      </rPr>
      <t>桿</t>
    </r>
    <r>
      <rPr>
        <sz val="11"/>
        <rFont val="Times New Roman"/>
        <family val="1"/>
      </rPr>
      <t>,</t>
    </r>
    <r>
      <rPr>
        <sz val="11"/>
        <rFont val="標楷體"/>
        <family val="4"/>
      </rPr>
      <t>依標準調</t>
    </r>
    <r>
      <rPr>
        <sz val="11"/>
        <rFont val="Times New Roman"/>
        <family val="1"/>
      </rPr>
      <t>1</t>
    </r>
    <r>
      <rPr>
        <sz val="11"/>
        <rFont val="標楷體"/>
        <family val="4"/>
      </rPr>
      <t>桿</t>
    </r>
    <r>
      <rPr>
        <sz val="11"/>
        <rFont val="Times New Roman"/>
        <family val="1"/>
      </rPr>
      <t>,</t>
    </r>
    <r>
      <rPr>
        <sz val="11"/>
        <rFont val="標楷體"/>
        <family val="4"/>
      </rPr>
      <t>低於標準桿</t>
    </r>
    <r>
      <rPr>
        <sz val="11"/>
        <rFont val="Times New Roman"/>
        <family val="1"/>
      </rPr>
      <t>2</t>
    </r>
    <r>
      <rPr>
        <sz val="11"/>
        <rFont val="標楷體"/>
        <family val="4"/>
      </rPr>
      <t>桿</t>
    </r>
    <r>
      <rPr>
        <sz val="11"/>
        <rFont val="Times New Roman"/>
        <family val="1"/>
      </rPr>
      <t>,</t>
    </r>
    <r>
      <rPr>
        <sz val="11"/>
        <rFont val="標楷體"/>
        <family val="4"/>
      </rPr>
      <t>調</t>
    </r>
    <r>
      <rPr>
        <sz val="11"/>
        <rFont val="Times New Roman"/>
        <family val="1"/>
      </rPr>
      <t xml:space="preserve">2/3=1 </t>
    </r>
    <r>
      <rPr>
        <sz val="11"/>
        <rFont val="標楷體"/>
        <family val="4"/>
      </rPr>
      <t>故</t>
    </r>
    <r>
      <rPr>
        <sz val="11"/>
        <rFont val="Times New Roman"/>
        <family val="1"/>
      </rPr>
      <t xml:space="preserve">1+1=2 </t>
    </r>
    <r>
      <rPr>
        <sz val="11"/>
        <rFont val="標楷體"/>
        <family val="4"/>
      </rPr>
      <t>所以共計調</t>
    </r>
    <r>
      <rPr>
        <sz val="11"/>
        <rFont val="Times New Roman"/>
        <family val="1"/>
      </rPr>
      <t>2</t>
    </r>
    <r>
      <rPr>
        <sz val="11"/>
        <rFont val="標楷體"/>
        <family val="4"/>
      </rPr>
      <t>桿</t>
    </r>
    <r>
      <rPr>
        <sz val="11"/>
        <rFont val="Times New Roman"/>
        <family val="1"/>
      </rPr>
      <t xml:space="preserve"> </t>
    </r>
  </si>
  <si>
    <t>林茂竹</t>
  </si>
  <si>
    <t>捐贈收入</t>
  </si>
  <si>
    <t>午餐</t>
  </si>
  <si>
    <t>吳文豪</t>
  </si>
  <si>
    <t>Lucky Seven</t>
  </si>
  <si>
    <t>紅包200</t>
  </si>
  <si>
    <t>Birdie</t>
  </si>
  <si>
    <t>淨3</t>
  </si>
  <si>
    <t>總冠</t>
  </si>
  <si>
    <t>侯燕綢</t>
  </si>
  <si>
    <t>淨1</t>
  </si>
  <si>
    <t xml:space="preserve">    </t>
  </si>
  <si>
    <r>
      <rPr>
        <b/>
        <sz val="11"/>
        <rFont val="標楷體"/>
        <family val="4"/>
      </rPr>
      <t>編號</t>
    </r>
  </si>
  <si>
    <r>
      <rPr>
        <b/>
        <sz val="11"/>
        <rFont val="標楷體"/>
        <family val="4"/>
      </rPr>
      <t>會員名稱</t>
    </r>
  </si>
  <si>
    <r>
      <rPr>
        <b/>
        <sz val="11"/>
        <rFont val="標楷體"/>
        <family val="4"/>
      </rPr>
      <t>會員姓名</t>
    </r>
  </si>
  <si>
    <r>
      <rPr>
        <b/>
        <sz val="11"/>
        <color indexed="8"/>
        <rFont val="標楷體"/>
        <family val="4"/>
      </rPr>
      <t>差點</t>
    </r>
  </si>
  <si>
    <r>
      <rPr>
        <b/>
        <sz val="11"/>
        <rFont val="標楷體"/>
        <family val="4"/>
      </rPr>
      <t>淨桿</t>
    </r>
  </si>
  <si>
    <r>
      <rPr>
        <b/>
        <sz val="11"/>
        <rFont val="標楷體"/>
        <family val="4"/>
      </rPr>
      <t>名次</t>
    </r>
  </si>
  <si>
    <r>
      <rPr>
        <b/>
        <sz val="9"/>
        <rFont val="標楷體"/>
        <family val="4"/>
      </rPr>
      <t>新差點</t>
    </r>
  </si>
  <si>
    <r>
      <rPr>
        <b/>
        <sz val="11"/>
        <rFont val="標楷體"/>
        <family val="4"/>
      </rPr>
      <t>會費</t>
    </r>
  </si>
  <si>
    <r>
      <rPr>
        <b/>
        <sz val="11"/>
        <rFont val="標楷體"/>
        <family val="4"/>
      </rPr>
      <t>獎項</t>
    </r>
  </si>
  <si>
    <r>
      <rPr>
        <b/>
        <sz val="11"/>
        <rFont val="標楷體"/>
        <family val="4"/>
      </rPr>
      <t>得獎人</t>
    </r>
  </si>
  <si>
    <r>
      <rPr>
        <b/>
        <sz val="11"/>
        <rFont val="標楷體"/>
        <family val="4"/>
      </rPr>
      <t>獎品</t>
    </r>
  </si>
  <si>
    <r>
      <rPr>
        <sz val="11"/>
        <rFont val="標楷體"/>
        <family val="4"/>
      </rPr>
      <t>現任會長</t>
    </r>
  </si>
  <si>
    <r>
      <rPr>
        <sz val="11"/>
        <color indexed="8"/>
        <rFont val="標楷體"/>
        <family val="4"/>
      </rPr>
      <t>李忠信</t>
    </r>
  </si>
  <si>
    <r>
      <rPr>
        <sz val="10"/>
        <rFont val="標楷體"/>
        <family val="4"/>
      </rPr>
      <t>總桿冠軍</t>
    </r>
  </si>
  <si>
    <r>
      <rPr>
        <sz val="11"/>
        <rFont val="標楷體"/>
        <family val="4"/>
      </rPr>
      <t>紅包</t>
    </r>
    <r>
      <rPr>
        <sz val="11"/>
        <rFont val="Times New Roman"/>
        <family val="1"/>
      </rPr>
      <t>1000</t>
    </r>
  </si>
  <si>
    <r>
      <rPr>
        <sz val="11"/>
        <rFont val="標楷體"/>
        <family val="4"/>
      </rPr>
      <t>前任會長</t>
    </r>
  </si>
  <si>
    <r>
      <rPr>
        <sz val="11"/>
        <rFont val="標楷體"/>
        <family val="4"/>
      </rPr>
      <t>鄭朝澤</t>
    </r>
  </si>
  <si>
    <r>
      <rPr>
        <sz val="10"/>
        <rFont val="標楷體"/>
        <family val="4"/>
      </rPr>
      <t>淨桿冠軍</t>
    </r>
  </si>
  <si>
    <r>
      <rPr>
        <sz val="11"/>
        <rFont val="標楷體"/>
        <family val="4"/>
      </rPr>
      <t>總</t>
    </r>
    <r>
      <rPr>
        <sz val="11"/>
        <rFont val="Times New Roman"/>
        <family val="1"/>
      </rPr>
      <t xml:space="preserve">  </t>
    </r>
    <r>
      <rPr>
        <sz val="11"/>
        <rFont val="標楷體"/>
        <family val="4"/>
      </rPr>
      <t>幹</t>
    </r>
    <r>
      <rPr>
        <sz val="11"/>
        <rFont val="Times New Roman"/>
        <family val="1"/>
      </rPr>
      <t xml:space="preserve">  </t>
    </r>
    <r>
      <rPr>
        <sz val="11"/>
        <rFont val="標楷體"/>
        <family val="4"/>
      </rPr>
      <t>事</t>
    </r>
  </si>
  <si>
    <r>
      <rPr>
        <sz val="11"/>
        <color indexed="8"/>
        <rFont val="標楷體"/>
        <family val="4"/>
      </rPr>
      <t>李冠達</t>
    </r>
  </si>
  <si>
    <r>
      <rPr>
        <sz val="10"/>
        <rFont val="標楷體"/>
        <family val="4"/>
      </rPr>
      <t>淨桿亞軍</t>
    </r>
  </si>
  <si>
    <r>
      <rPr>
        <sz val="11"/>
        <rFont val="標楷體"/>
        <family val="4"/>
      </rPr>
      <t>紅包</t>
    </r>
    <r>
      <rPr>
        <sz val="11"/>
        <rFont val="Times New Roman"/>
        <family val="1"/>
      </rPr>
      <t>800</t>
    </r>
  </si>
  <si>
    <r>
      <rPr>
        <sz val="11"/>
        <rFont val="標楷體"/>
        <family val="4"/>
      </rPr>
      <t>會</t>
    </r>
    <r>
      <rPr>
        <sz val="11"/>
        <rFont val="Times New Roman"/>
        <family val="1"/>
      </rPr>
      <t xml:space="preserve">    </t>
    </r>
    <r>
      <rPr>
        <sz val="11"/>
        <rFont val="標楷體"/>
        <family val="4"/>
      </rPr>
      <t>員</t>
    </r>
  </si>
  <si>
    <r>
      <rPr>
        <sz val="10"/>
        <rFont val="標楷體"/>
        <family val="4"/>
      </rPr>
      <t>淨桿季軍</t>
    </r>
  </si>
  <si>
    <r>
      <rPr>
        <sz val="11"/>
        <rFont val="標楷體"/>
        <family val="4"/>
      </rPr>
      <t>紅包</t>
    </r>
    <r>
      <rPr>
        <sz val="11"/>
        <rFont val="Times New Roman"/>
        <family val="1"/>
      </rPr>
      <t>700</t>
    </r>
  </si>
  <si>
    <r>
      <rPr>
        <sz val="11"/>
        <rFont val="標楷體"/>
        <family val="4"/>
      </rPr>
      <t>蘇國棟</t>
    </r>
  </si>
  <si>
    <r>
      <rPr>
        <sz val="10"/>
        <rFont val="標楷體"/>
        <family val="4"/>
      </rPr>
      <t>淨桿殿軍</t>
    </r>
  </si>
  <si>
    <r>
      <rPr>
        <sz val="11"/>
        <rFont val="標楷體"/>
        <family val="4"/>
      </rPr>
      <t>紅包</t>
    </r>
    <r>
      <rPr>
        <sz val="11"/>
        <rFont val="Times New Roman"/>
        <family val="1"/>
      </rPr>
      <t>600</t>
    </r>
  </si>
  <si>
    <r>
      <rPr>
        <sz val="11"/>
        <rFont val="標楷體"/>
        <family val="4"/>
      </rPr>
      <t>林茂廷</t>
    </r>
  </si>
  <si>
    <r>
      <rPr>
        <sz val="11"/>
        <rFont val="標楷體"/>
        <family val="4"/>
      </rPr>
      <t>盧權錦</t>
    </r>
  </si>
  <si>
    <r>
      <rPr>
        <sz val="11"/>
        <rFont val="標楷體"/>
        <family val="4"/>
      </rPr>
      <t>鮑惠明</t>
    </r>
  </si>
  <si>
    <r>
      <rPr>
        <sz val="10"/>
        <rFont val="標楷體"/>
        <family val="4"/>
      </rPr>
      <t>跳獎</t>
    </r>
    <r>
      <rPr>
        <sz val="10"/>
        <rFont val="Times New Roman"/>
        <family val="1"/>
      </rPr>
      <t>(5)</t>
    </r>
  </si>
  <si>
    <r>
      <rPr>
        <sz val="11"/>
        <rFont val="標楷體"/>
        <family val="4"/>
      </rPr>
      <t>林茂竹</t>
    </r>
  </si>
  <si>
    <r>
      <rPr>
        <sz val="11"/>
        <rFont val="標楷體"/>
        <family val="4"/>
      </rPr>
      <t>紅包</t>
    </r>
    <r>
      <rPr>
        <sz val="11"/>
        <rFont val="Times New Roman"/>
        <family val="1"/>
      </rPr>
      <t>200</t>
    </r>
  </si>
  <si>
    <r>
      <rPr>
        <sz val="10"/>
        <rFont val="標楷體"/>
        <family val="4"/>
      </rPr>
      <t>跳獎</t>
    </r>
    <r>
      <rPr>
        <sz val="10"/>
        <rFont val="Times New Roman"/>
        <family val="1"/>
      </rPr>
      <t>(10)</t>
    </r>
  </si>
  <si>
    <r>
      <rPr>
        <sz val="11"/>
        <color indexed="8"/>
        <rFont val="標楷體"/>
        <family val="4"/>
      </rPr>
      <t>洪嘉宏</t>
    </r>
  </si>
  <si>
    <r>
      <rPr>
        <sz val="10"/>
        <rFont val="標楷體"/>
        <family val="4"/>
      </rPr>
      <t>跳獎</t>
    </r>
    <r>
      <rPr>
        <sz val="10"/>
        <rFont val="Times New Roman"/>
        <family val="1"/>
      </rPr>
      <t>(15)</t>
    </r>
  </si>
  <si>
    <r>
      <rPr>
        <sz val="11"/>
        <rFont val="標楷體"/>
        <family val="4"/>
      </rPr>
      <t>黃海悅</t>
    </r>
  </si>
  <si>
    <r>
      <rPr>
        <sz val="11"/>
        <rFont val="標楷體"/>
        <family val="4"/>
      </rPr>
      <t>陳源裕</t>
    </r>
  </si>
  <si>
    <r>
      <rPr>
        <sz val="11"/>
        <rFont val="標楷體"/>
        <family val="4"/>
      </rPr>
      <t>常玉林</t>
    </r>
  </si>
  <si>
    <r>
      <rPr>
        <sz val="10"/>
        <rFont val="標楷體"/>
        <family val="4"/>
      </rPr>
      <t>近洞獎</t>
    </r>
  </si>
  <si>
    <r>
      <rPr>
        <sz val="11"/>
        <rFont val="標楷體"/>
        <family val="4"/>
      </rPr>
      <t>周宜盟</t>
    </r>
  </si>
  <si>
    <r>
      <rPr>
        <sz val="11"/>
        <rFont val="標楷體"/>
        <family val="4"/>
      </rPr>
      <t>吳永強</t>
    </r>
  </si>
  <si>
    <r>
      <rPr>
        <sz val="11"/>
        <rFont val="標楷體"/>
        <family val="4"/>
      </rPr>
      <t>林茂祥</t>
    </r>
  </si>
  <si>
    <r>
      <rPr>
        <sz val="11"/>
        <rFont val="標楷體"/>
        <family val="4"/>
      </rPr>
      <t>張文慶</t>
    </r>
  </si>
  <si>
    <r>
      <rPr>
        <sz val="11"/>
        <color indexed="8"/>
        <rFont val="標楷體"/>
        <family val="4"/>
      </rPr>
      <t>郭永宗</t>
    </r>
  </si>
  <si>
    <r>
      <rPr>
        <sz val="11"/>
        <rFont val="標楷體"/>
        <family val="4"/>
      </rPr>
      <t>蘇明龍</t>
    </r>
  </si>
  <si>
    <t>陳顯輝</t>
  </si>
  <si>
    <r>
      <rPr>
        <sz val="11"/>
        <color indexed="8"/>
        <rFont val="標楷體"/>
        <family val="4"/>
      </rPr>
      <t>林合棟</t>
    </r>
  </si>
  <si>
    <t>Kenny Lin</t>
  </si>
  <si>
    <r>
      <rPr>
        <sz val="11"/>
        <color indexed="8"/>
        <rFont val="標楷體"/>
        <family val="4"/>
      </rPr>
      <t>林茂嘉</t>
    </r>
  </si>
  <si>
    <r>
      <rPr>
        <sz val="11"/>
        <rFont val="標楷體"/>
        <family val="4"/>
      </rPr>
      <t>張新強</t>
    </r>
  </si>
  <si>
    <r>
      <rPr>
        <sz val="11"/>
        <color indexed="8"/>
        <rFont val="標楷體"/>
        <family val="4"/>
      </rPr>
      <t>潘文富</t>
    </r>
  </si>
  <si>
    <r>
      <rPr>
        <sz val="11"/>
        <color indexed="8"/>
        <rFont val="標楷體"/>
        <family val="4"/>
      </rPr>
      <t>周梅娟</t>
    </r>
  </si>
  <si>
    <r>
      <t>BB</t>
    </r>
    <r>
      <rPr>
        <sz val="10"/>
        <rFont val="標楷體"/>
        <family val="4"/>
      </rPr>
      <t>獎</t>
    </r>
  </si>
  <si>
    <r>
      <rPr>
        <sz val="11"/>
        <color indexed="8"/>
        <rFont val="標楷體"/>
        <family val="4"/>
      </rPr>
      <t>羅梅芝</t>
    </r>
  </si>
  <si>
    <r>
      <rPr>
        <sz val="11"/>
        <rFont val="標楷體"/>
        <family val="4"/>
      </rPr>
      <t>上期結轉</t>
    </r>
  </si>
  <si>
    <r>
      <rPr>
        <sz val="11"/>
        <color indexed="8"/>
        <rFont val="標楷體"/>
        <family val="4"/>
      </rPr>
      <t>會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標楷體"/>
        <family val="4"/>
      </rPr>
      <t>員</t>
    </r>
  </si>
  <si>
    <r>
      <rPr>
        <sz val="11"/>
        <color indexed="8"/>
        <rFont val="標楷體"/>
        <family val="4"/>
      </rPr>
      <t>王姝節</t>
    </r>
  </si>
  <si>
    <r>
      <rPr>
        <sz val="11"/>
        <rFont val="標楷體"/>
        <family val="4"/>
      </rPr>
      <t>李炫志</t>
    </r>
  </si>
  <si>
    <r>
      <rPr>
        <sz val="11"/>
        <rFont val="標楷體"/>
        <family val="4"/>
      </rPr>
      <t>林百成</t>
    </r>
  </si>
  <si>
    <r>
      <rPr>
        <sz val="11"/>
        <rFont val="標楷體"/>
        <family val="4"/>
      </rPr>
      <t>邱其龍</t>
    </r>
  </si>
  <si>
    <r>
      <rPr>
        <sz val="11"/>
        <rFont val="標楷體"/>
        <family val="4"/>
      </rPr>
      <t>獎金支出</t>
    </r>
  </si>
  <si>
    <r>
      <rPr>
        <sz val="11"/>
        <rFont val="標楷體"/>
        <family val="4"/>
      </rPr>
      <t>周冠宏</t>
    </r>
  </si>
  <si>
    <r>
      <rPr>
        <sz val="11"/>
        <rFont val="標楷體"/>
        <family val="4"/>
      </rPr>
      <t>吳愛華</t>
    </r>
  </si>
  <si>
    <r>
      <rPr>
        <sz val="11"/>
        <rFont val="標楷體"/>
        <family val="4"/>
      </rPr>
      <t>莊祥林</t>
    </r>
  </si>
  <si>
    <r>
      <rPr>
        <sz val="11"/>
        <rFont val="標楷體"/>
        <family val="4"/>
      </rPr>
      <t>本月結餘</t>
    </r>
  </si>
  <si>
    <r>
      <rPr>
        <sz val="11"/>
        <rFont val="標楷體"/>
        <family val="4"/>
      </rPr>
      <t>備</t>
    </r>
    <r>
      <rPr>
        <sz val="11"/>
        <rFont val="Times New Roman"/>
        <family val="1"/>
      </rPr>
      <t xml:space="preserve">           </t>
    </r>
    <r>
      <rPr>
        <sz val="11"/>
        <rFont val="標楷體"/>
        <family val="4"/>
      </rPr>
      <t>註</t>
    </r>
  </si>
  <si>
    <r>
      <rPr>
        <sz val="11"/>
        <rFont val="標楷體"/>
        <family val="4"/>
      </rPr>
      <t>楊明棟</t>
    </r>
  </si>
  <si>
    <r>
      <rPr>
        <sz val="11"/>
        <rFont val="標楷體"/>
        <family val="4"/>
      </rPr>
      <t>李哲瑋</t>
    </r>
  </si>
  <si>
    <r>
      <rPr>
        <sz val="11"/>
        <color indexed="8"/>
        <rFont val="標楷體"/>
        <family val="4"/>
      </rPr>
      <t>蔡少華</t>
    </r>
  </si>
  <si>
    <r>
      <rPr>
        <sz val="11"/>
        <color indexed="8"/>
        <rFont val="標楷體"/>
        <family val="4"/>
      </rPr>
      <t>黃盟訓</t>
    </r>
  </si>
  <si>
    <r>
      <t>9</t>
    </r>
    <r>
      <rPr>
        <sz val="11"/>
        <rFont val="標楷體"/>
        <family val="4"/>
      </rPr>
      <t xml:space="preserve">月總桿冠軍：潘文富
</t>
    </r>
    <r>
      <rPr>
        <sz val="11"/>
        <rFont val="Times New Roman"/>
        <family val="1"/>
      </rPr>
      <t>10</t>
    </r>
    <r>
      <rPr>
        <sz val="11"/>
        <rFont val="標楷體"/>
        <family val="4"/>
      </rPr>
      <t xml:space="preserve">月總桿冠軍：李忠信
11月總桿冠軍：李冠達                                     12月總桿冠軍：鄭朝澤
1月總桿冠軍：吳愛華
                                                                                                                                                                                                                         </t>
    </r>
  </si>
  <si>
    <r>
      <rPr>
        <sz val="11"/>
        <color indexed="8"/>
        <rFont val="標楷體"/>
        <family val="4"/>
      </rPr>
      <t>黃博正</t>
    </r>
  </si>
  <si>
    <r>
      <rPr>
        <sz val="11"/>
        <color indexed="8"/>
        <rFont val="標楷體"/>
        <family val="4"/>
      </rPr>
      <t>陳柏仰</t>
    </r>
  </si>
  <si>
    <r>
      <rPr>
        <sz val="11"/>
        <color indexed="8"/>
        <rFont val="標楷體"/>
        <family val="4"/>
      </rPr>
      <t>榮譽會員</t>
    </r>
  </si>
  <si>
    <r>
      <rPr>
        <sz val="11"/>
        <color indexed="8"/>
        <rFont val="標楷體"/>
        <family val="4"/>
      </rPr>
      <t>郭憲章</t>
    </r>
  </si>
  <si>
    <r>
      <rPr>
        <sz val="11"/>
        <rFont val="標楷體"/>
        <family val="4"/>
      </rPr>
      <t>詹智淵</t>
    </r>
  </si>
  <si>
    <r>
      <rPr>
        <sz val="11"/>
        <color indexed="8"/>
        <rFont val="標楷體"/>
        <family val="4"/>
      </rPr>
      <t>林洺鋐</t>
    </r>
  </si>
  <si>
    <t>黃啟毓</t>
  </si>
  <si>
    <t>康四維</t>
  </si>
  <si>
    <r>
      <rPr>
        <sz val="11"/>
        <rFont val="標楷體"/>
        <family val="4"/>
      </rPr>
      <t>備註</t>
    </r>
    <r>
      <rPr>
        <sz val="11"/>
        <rFont val="Times New Roman"/>
        <family val="1"/>
      </rPr>
      <t>:1.</t>
    </r>
    <r>
      <rPr>
        <sz val="11"/>
        <rFont val="標楷體"/>
        <family val="4"/>
      </rPr>
      <t>總桿冠軍差點介於</t>
    </r>
    <r>
      <rPr>
        <sz val="11"/>
        <rFont val="Times New Roman"/>
        <family val="1"/>
      </rPr>
      <t>10-19</t>
    </r>
    <r>
      <rPr>
        <sz val="11"/>
        <rFont val="標楷體"/>
        <family val="4"/>
      </rPr>
      <t>桿</t>
    </r>
    <r>
      <rPr>
        <sz val="11"/>
        <rFont val="Times New Roman"/>
        <family val="1"/>
      </rPr>
      <t>,</t>
    </r>
    <r>
      <rPr>
        <sz val="11"/>
        <rFont val="標楷體"/>
        <family val="4"/>
      </rPr>
      <t>低於標準桿</t>
    </r>
    <r>
      <rPr>
        <sz val="11"/>
        <rFont val="Times New Roman"/>
        <family val="1"/>
      </rPr>
      <t>4</t>
    </r>
    <r>
      <rPr>
        <sz val="11"/>
        <rFont val="標楷體"/>
        <family val="4"/>
      </rPr>
      <t>桿</t>
    </r>
    <r>
      <rPr>
        <sz val="11"/>
        <rFont val="Times New Roman"/>
        <family val="1"/>
      </rPr>
      <t>,</t>
    </r>
    <r>
      <rPr>
        <sz val="11"/>
        <rFont val="標楷體"/>
        <family val="4"/>
      </rPr>
      <t>調</t>
    </r>
    <r>
      <rPr>
        <sz val="11"/>
        <rFont val="Times New Roman"/>
        <family val="1"/>
      </rPr>
      <t>1/2=2,</t>
    </r>
    <r>
      <rPr>
        <sz val="11"/>
        <rFont val="標楷體"/>
        <family val="4"/>
      </rPr>
      <t>故調</t>
    </r>
    <r>
      <rPr>
        <sz val="11"/>
        <rFont val="Times New Roman"/>
        <family val="1"/>
      </rPr>
      <t>2</t>
    </r>
    <r>
      <rPr>
        <sz val="11"/>
        <rFont val="標楷體"/>
        <family val="4"/>
      </rPr>
      <t>桿</t>
    </r>
    <r>
      <rPr>
        <sz val="11"/>
        <rFont val="Times New Roman"/>
        <family val="1"/>
      </rPr>
      <t xml:space="preserve"> </t>
    </r>
  </si>
  <si>
    <r>
      <rPr>
        <sz val="13"/>
        <rFont val="標楷體"/>
        <family val="4"/>
      </rPr>
      <t>內湖科技園區發展協會高爾夫球聯誼會</t>
    </r>
    <r>
      <rPr>
        <sz val="13"/>
        <rFont val="Times New Roman"/>
        <family val="1"/>
      </rPr>
      <t xml:space="preserve">  </t>
    </r>
    <r>
      <rPr>
        <sz val="13"/>
        <rFont val="標楷體"/>
        <family val="4"/>
      </rPr>
      <t>「內科協會隊」第八屆</t>
    </r>
    <r>
      <rPr>
        <sz val="13"/>
        <rFont val="Times New Roman"/>
        <family val="1"/>
      </rPr>
      <t>104</t>
    </r>
    <r>
      <rPr>
        <sz val="13"/>
        <rFont val="標楷體"/>
        <family val="4"/>
      </rPr>
      <t>年</t>
    </r>
    <r>
      <rPr>
        <sz val="13"/>
        <rFont val="Times New Roman"/>
        <family val="1"/>
      </rPr>
      <t>0</t>
    </r>
    <r>
      <rPr>
        <sz val="13"/>
        <rFont val="標楷體"/>
        <family val="4"/>
      </rPr>
      <t>1月</t>
    </r>
    <r>
      <rPr>
        <sz val="13"/>
        <rFont val="Times New Roman"/>
        <family val="1"/>
      </rPr>
      <t>(5)</t>
    </r>
    <r>
      <rPr>
        <sz val="13"/>
        <rFont val="標楷體"/>
        <family val="4"/>
      </rPr>
      <t>例賽成績表</t>
    </r>
  </si>
  <si>
    <t>會費收入</t>
  </si>
  <si>
    <t>餐費收入</t>
  </si>
  <si>
    <r>
      <rPr>
        <b/>
        <sz val="11"/>
        <color indexed="8"/>
        <rFont val="標楷體"/>
        <family val="4"/>
      </rPr>
      <t>總桿</t>
    </r>
  </si>
  <si>
    <r>
      <t>4~5</t>
    </r>
    <r>
      <rPr>
        <sz val="11"/>
        <rFont val="標楷體"/>
        <family val="4"/>
      </rPr>
      <t>早餐</t>
    </r>
  </si>
  <si>
    <r>
      <t>1~5</t>
    </r>
    <r>
      <rPr>
        <sz val="11"/>
        <rFont val="標楷體"/>
        <family val="4"/>
      </rPr>
      <t>水</t>
    </r>
  </si>
  <si>
    <r>
      <rPr>
        <sz val="11"/>
        <rFont val="標楷體"/>
        <family val="4"/>
      </rPr>
      <t>午餐</t>
    </r>
  </si>
  <si>
    <r>
      <t xml:space="preserve">         2.</t>
    </r>
    <r>
      <rPr>
        <sz val="11"/>
        <rFont val="標楷體"/>
        <family val="4"/>
      </rPr>
      <t>淨桿冠軍差點介於</t>
    </r>
    <r>
      <rPr>
        <sz val="11"/>
        <rFont val="Times New Roman"/>
        <family val="1"/>
      </rPr>
      <t>20-28</t>
    </r>
    <r>
      <rPr>
        <sz val="11"/>
        <rFont val="標楷體"/>
        <family val="4"/>
      </rPr>
      <t>桿</t>
    </r>
    <r>
      <rPr>
        <sz val="11"/>
        <rFont val="Times New Roman"/>
        <family val="1"/>
      </rPr>
      <t>,</t>
    </r>
    <r>
      <rPr>
        <sz val="11"/>
        <rFont val="標楷體"/>
        <family val="4"/>
      </rPr>
      <t>依標準調</t>
    </r>
    <r>
      <rPr>
        <sz val="11"/>
        <rFont val="Times New Roman"/>
        <family val="1"/>
      </rPr>
      <t>3</t>
    </r>
    <r>
      <rPr>
        <sz val="11"/>
        <rFont val="標楷體"/>
        <family val="4"/>
      </rPr>
      <t>桿</t>
    </r>
    <r>
      <rPr>
        <sz val="11"/>
        <rFont val="Times New Roman"/>
        <family val="1"/>
      </rPr>
      <t>,</t>
    </r>
    <r>
      <rPr>
        <sz val="11"/>
        <rFont val="標楷體"/>
        <family val="4"/>
      </rPr>
      <t>低於標準桿</t>
    </r>
    <r>
      <rPr>
        <sz val="11"/>
        <rFont val="Times New Roman"/>
        <family val="1"/>
      </rPr>
      <t>3</t>
    </r>
    <r>
      <rPr>
        <sz val="11"/>
        <rFont val="標楷體"/>
        <family val="4"/>
      </rPr>
      <t>桿</t>
    </r>
    <r>
      <rPr>
        <sz val="11"/>
        <rFont val="Times New Roman"/>
        <family val="1"/>
      </rPr>
      <t>3*2/3=2,</t>
    </r>
    <r>
      <rPr>
        <sz val="11"/>
        <rFont val="標楷體"/>
        <family val="4"/>
      </rPr>
      <t>故</t>
    </r>
    <r>
      <rPr>
        <sz val="11"/>
        <rFont val="Times New Roman"/>
        <family val="1"/>
      </rPr>
      <t xml:space="preserve">3+2= 5 </t>
    </r>
    <r>
      <rPr>
        <sz val="11"/>
        <rFont val="標楷體"/>
        <family val="4"/>
      </rPr>
      <t>所以共計調</t>
    </r>
    <r>
      <rPr>
        <sz val="11"/>
        <rFont val="Times New Roman"/>
        <family val="1"/>
      </rPr>
      <t>5</t>
    </r>
    <r>
      <rPr>
        <sz val="11"/>
        <rFont val="標楷體"/>
        <family val="4"/>
      </rPr>
      <t>桿</t>
    </r>
    <r>
      <rPr>
        <sz val="11"/>
        <rFont val="Times New Roman"/>
        <family val="1"/>
      </rPr>
      <t xml:space="preserve"> </t>
    </r>
  </si>
  <si>
    <r>
      <t xml:space="preserve">         3.</t>
    </r>
    <r>
      <rPr>
        <sz val="11"/>
        <rFont val="標楷體"/>
        <family val="4"/>
      </rPr>
      <t>淨桿亞軍差點介於</t>
    </r>
    <r>
      <rPr>
        <sz val="11"/>
        <rFont val="Times New Roman"/>
        <family val="1"/>
      </rPr>
      <t>10-19</t>
    </r>
    <r>
      <rPr>
        <sz val="11"/>
        <rFont val="標楷體"/>
        <family val="4"/>
      </rPr>
      <t>桿</t>
    </r>
    <r>
      <rPr>
        <sz val="11"/>
        <rFont val="Times New Roman"/>
        <family val="1"/>
      </rPr>
      <t>,</t>
    </r>
    <r>
      <rPr>
        <sz val="11"/>
        <rFont val="標楷體"/>
        <family val="4"/>
      </rPr>
      <t>依標準調</t>
    </r>
    <r>
      <rPr>
        <sz val="11"/>
        <rFont val="Times New Roman"/>
        <family val="1"/>
      </rPr>
      <t>1</t>
    </r>
    <r>
      <rPr>
        <sz val="11"/>
        <rFont val="標楷體"/>
        <family val="4"/>
      </rPr>
      <t>桿</t>
    </r>
    <r>
      <rPr>
        <sz val="11"/>
        <rFont val="Times New Roman"/>
        <family val="1"/>
      </rPr>
      <t>,</t>
    </r>
    <r>
      <rPr>
        <sz val="11"/>
        <rFont val="標楷體"/>
        <family val="4"/>
      </rPr>
      <t>低於標準桿</t>
    </r>
    <r>
      <rPr>
        <sz val="11"/>
        <rFont val="Times New Roman"/>
        <family val="1"/>
      </rPr>
      <t>1</t>
    </r>
    <r>
      <rPr>
        <sz val="11"/>
        <rFont val="標楷體"/>
        <family val="4"/>
      </rPr>
      <t>桿</t>
    </r>
    <r>
      <rPr>
        <sz val="11"/>
        <rFont val="Times New Roman"/>
        <family val="1"/>
      </rPr>
      <t>/*/2=0.5,1+1=2</t>
    </r>
    <r>
      <rPr>
        <sz val="11"/>
        <rFont val="標楷體"/>
        <family val="4"/>
      </rPr>
      <t>所以共計調</t>
    </r>
    <r>
      <rPr>
        <sz val="11"/>
        <rFont val="Times New Roman"/>
        <family val="1"/>
      </rPr>
      <t>2</t>
    </r>
    <r>
      <rPr>
        <sz val="11"/>
        <rFont val="標楷體"/>
        <family val="4"/>
      </rPr>
      <t>桿</t>
    </r>
    <r>
      <rPr>
        <sz val="11"/>
        <rFont val="Times New Roman"/>
        <family val="1"/>
      </rPr>
      <t xml:space="preserve"> </t>
    </r>
  </si>
  <si>
    <r>
      <rPr>
        <sz val="11"/>
        <color indexed="10"/>
        <rFont val="標楷體"/>
        <family val="4"/>
      </rPr>
      <t>淨</t>
    </r>
    <r>
      <rPr>
        <sz val="11"/>
        <color indexed="10"/>
        <rFont val="Times New Roman"/>
        <family val="1"/>
      </rPr>
      <t>2</t>
    </r>
  </si>
  <si>
    <r>
      <t xml:space="preserve">         4.</t>
    </r>
    <r>
      <rPr>
        <sz val="11"/>
        <rFont val="標楷體"/>
        <family val="4"/>
      </rPr>
      <t>淨桿季軍差點介於</t>
    </r>
    <r>
      <rPr>
        <sz val="11"/>
        <rFont val="Times New Roman"/>
        <family val="1"/>
      </rPr>
      <t>20-28</t>
    </r>
    <r>
      <rPr>
        <sz val="11"/>
        <rFont val="標楷體"/>
        <family val="4"/>
      </rPr>
      <t>桿</t>
    </r>
    <r>
      <rPr>
        <sz val="11"/>
        <rFont val="Times New Roman"/>
        <family val="1"/>
      </rPr>
      <t>,</t>
    </r>
    <r>
      <rPr>
        <sz val="11"/>
        <rFont val="標楷體"/>
        <family val="4"/>
      </rPr>
      <t>依標準調</t>
    </r>
    <r>
      <rPr>
        <sz val="11"/>
        <rFont val="Times New Roman"/>
        <family val="1"/>
      </rPr>
      <t>1</t>
    </r>
    <r>
      <rPr>
        <sz val="11"/>
        <rFont val="標楷體"/>
        <family val="4"/>
      </rPr>
      <t>桿</t>
    </r>
    <r>
      <rPr>
        <sz val="11"/>
        <rFont val="Times New Roman"/>
        <family val="1"/>
      </rPr>
      <t>,</t>
    </r>
    <r>
      <rPr>
        <sz val="11"/>
        <rFont val="標楷體"/>
        <family val="4"/>
      </rPr>
      <t>低於標準桿</t>
    </r>
    <r>
      <rPr>
        <sz val="11"/>
        <rFont val="Times New Roman"/>
        <family val="1"/>
      </rPr>
      <t>1</t>
    </r>
    <r>
      <rPr>
        <sz val="11"/>
        <rFont val="標楷體"/>
        <family val="4"/>
      </rPr>
      <t>桿</t>
    </r>
    <r>
      <rPr>
        <sz val="11"/>
        <rFont val="Times New Roman"/>
        <family val="1"/>
      </rPr>
      <t xml:space="preserve">1*2/3=0.7 </t>
    </r>
    <r>
      <rPr>
        <sz val="11"/>
        <rFont val="標楷體"/>
        <family val="4"/>
      </rPr>
      <t>故</t>
    </r>
    <r>
      <rPr>
        <sz val="11"/>
        <rFont val="Times New Roman"/>
        <family val="1"/>
      </rPr>
      <t xml:space="preserve">1+1=2, </t>
    </r>
    <r>
      <rPr>
        <sz val="11"/>
        <rFont val="標楷體"/>
        <family val="4"/>
      </rPr>
      <t>所以共計調</t>
    </r>
    <r>
      <rPr>
        <sz val="11"/>
        <rFont val="Times New Roman"/>
        <family val="1"/>
      </rPr>
      <t>2</t>
    </r>
    <r>
      <rPr>
        <sz val="11"/>
        <rFont val="標楷體"/>
        <family val="4"/>
      </rPr>
      <t>桿</t>
    </r>
    <r>
      <rPr>
        <sz val="11"/>
        <rFont val="Times New Roman"/>
        <family val="1"/>
      </rPr>
      <t xml:space="preserve"> </t>
    </r>
  </si>
  <si>
    <r>
      <t>9</t>
    </r>
    <r>
      <rPr>
        <sz val="11"/>
        <rFont val="標楷體"/>
        <family val="4"/>
      </rPr>
      <t xml:space="preserve">月總桿冠軍：潘文富
</t>
    </r>
    <r>
      <rPr>
        <sz val="11"/>
        <rFont val="Times New Roman"/>
        <family val="1"/>
      </rPr>
      <t>10</t>
    </r>
    <r>
      <rPr>
        <sz val="11"/>
        <rFont val="標楷體"/>
        <family val="4"/>
      </rPr>
      <t xml:space="preserve">月總桿冠軍：李忠信
11月總桿冠軍：李冠達                                     12月總桿冠軍：鄭朝澤
1月總桿冠軍：吳愛華
2月總桿冠軍：張新強
                                                                                                                                                                                                                         </t>
    </r>
  </si>
  <si>
    <t>張新強</t>
  </si>
  <si>
    <t>常玉琳</t>
  </si>
  <si>
    <t>李冠達</t>
  </si>
  <si>
    <t>黃博正</t>
  </si>
  <si>
    <t>李哲瑋</t>
  </si>
  <si>
    <t>林百成</t>
  </si>
  <si>
    <t>陳顯輝</t>
  </si>
  <si>
    <t>陳源裕</t>
  </si>
  <si>
    <t>紅包400</t>
  </si>
  <si>
    <t>潘文富</t>
  </si>
  <si>
    <t>洪嘉宏</t>
  </si>
  <si>
    <t>淨2</t>
  </si>
  <si>
    <r>
      <rPr>
        <sz val="11"/>
        <rFont val="標楷體"/>
        <family val="4"/>
      </rPr>
      <t>備註</t>
    </r>
    <r>
      <rPr>
        <sz val="11"/>
        <rFont val="Times New Roman"/>
        <family val="1"/>
      </rPr>
      <t>:1.</t>
    </r>
    <r>
      <rPr>
        <sz val="11"/>
        <rFont val="標楷體"/>
        <family val="4"/>
      </rPr>
      <t>總桿冠軍差點介於</t>
    </r>
    <r>
      <rPr>
        <sz val="11"/>
        <rFont val="Times New Roman"/>
        <family val="1"/>
      </rPr>
      <t>10-19</t>
    </r>
    <r>
      <rPr>
        <sz val="11"/>
        <rFont val="標楷體"/>
        <family val="4"/>
      </rPr>
      <t>桿</t>
    </r>
    <r>
      <rPr>
        <sz val="11"/>
        <rFont val="Times New Roman"/>
        <family val="1"/>
      </rPr>
      <t>,</t>
    </r>
    <r>
      <rPr>
        <sz val="11"/>
        <rFont val="標楷體"/>
        <family val="4"/>
      </rPr>
      <t>低於標準桿</t>
    </r>
    <r>
      <rPr>
        <sz val="11"/>
        <rFont val="Times New Roman"/>
        <family val="1"/>
      </rPr>
      <t>1</t>
    </r>
    <r>
      <rPr>
        <sz val="11"/>
        <rFont val="標楷體"/>
        <family val="4"/>
      </rPr>
      <t>桿</t>
    </r>
    <r>
      <rPr>
        <sz val="11"/>
        <rFont val="Times New Roman"/>
        <family val="1"/>
      </rPr>
      <t>,</t>
    </r>
    <r>
      <rPr>
        <sz val="11"/>
        <rFont val="標楷體"/>
        <family val="4"/>
      </rPr>
      <t>調</t>
    </r>
    <r>
      <rPr>
        <sz val="11"/>
        <rFont val="Times New Roman"/>
        <family val="1"/>
      </rPr>
      <t>1/2=2,</t>
    </r>
    <r>
      <rPr>
        <sz val="11"/>
        <rFont val="標楷體"/>
        <family val="4"/>
      </rPr>
      <t>故調</t>
    </r>
    <r>
      <rPr>
        <sz val="11"/>
        <rFont val="Times New Roman"/>
        <family val="1"/>
      </rPr>
      <t>1</t>
    </r>
    <r>
      <rPr>
        <sz val="11"/>
        <rFont val="標楷體"/>
        <family val="4"/>
      </rPr>
      <t>桿</t>
    </r>
    <r>
      <rPr>
        <sz val="11"/>
        <rFont val="Times New Roman"/>
        <family val="1"/>
      </rPr>
      <t xml:space="preserve"> </t>
    </r>
  </si>
  <si>
    <r>
      <t xml:space="preserve">         2.</t>
    </r>
    <r>
      <rPr>
        <sz val="11"/>
        <rFont val="標楷體"/>
        <family val="4"/>
      </rPr>
      <t>淨桿冠軍差點介於</t>
    </r>
    <r>
      <rPr>
        <sz val="11"/>
        <rFont val="Times New Roman"/>
        <family val="1"/>
      </rPr>
      <t>10-19</t>
    </r>
    <r>
      <rPr>
        <sz val="11"/>
        <rFont val="標楷體"/>
        <family val="4"/>
      </rPr>
      <t>桿</t>
    </r>
    <r>
      <rPr>
        <sz val="11"/>
        <rFont val="Times New Roman"/>
        <family val="1"/>
      </rPr>
      <t>,</t>
    </r>
    <r>
      <rPr>
        <sz val="11"/>
        <rFont val="標楷體"/>
        <family val="4"/>
      </rPr>
      <t>依標準調</t>
    </r>
    <r>
      <rPr>
        <sz val="11"/>
        <rFont val="Times New Roman"/>
        <family val="1"/>
      </rPr>
      <t>2</t>
    </r>
    <r>
      <rPr>
        <sz val="11"/>
        <rFont val="標楷體"/>
        <family val="4"/>
      </rPr>
      <t>桿</t>
    </r>
    <r>
      <rPr>
        <sz val="11"/>
        <rFont val="Times New Roman"/>
        <family val="1"/>
      </rPr>
      <t>,</t>
    </r>
    <r>
      <rPr>
        <sz val="11"/>
        <rFont val="標楷體"/>
        <family val="4"/>
      </rPr>
      <t>低於標準桿</t>
    </r>
    <r>
      <rPr>
        <sz val="11"/>
        <rFont val="Times New Roman"/>
        <family val="1"/>
      </rPr>
      <t>0</t>
    </r>
    <r>
      <rPr>
        <sz val="11"/>
        <rFont val="標楷體"/>
        <family val="4"/>
      </rPr>
      <t>桿</t>
    </r>
    <r>
      <rPr>
        <sz val="11"/>
        <rFont val="Times New Roman"/>
        <family val="1"/>
      </rPr>
      <t>,</t>
    </r>
    <r>
      <rPr>
        <sz val="11"/>
        <rFont val="標楷體"/>
        <family val="4"/>
      </rPr>
      <t>故</t>
    </r>
    <r>
      <rPr>
        <sz val="11"/>
        <rFont val="Times New Roman"/>
        <family val="1"/>
      </rPr>
      <t xml:space="preserve">2+0=2 </t>
    </r>
    <r>
      <rPr>
        <sz val="11"/>
        <rFont val="標楷體"/>
        <family val="4"/>
      </rPr>
      <t>所以共計調</t>
    </r>
    <r>
      <rPr>
        <sz val="11"/>
        <rFont val="Times New Roman"/>
        <family val="1"/>
      </rPr>
      <t>2</t>
    </r>
    <r>
      <rPr>
        <sz val="11"/>
        <rFont val="標楷體"/>
        <family val="4"/>
      </rPr>
      <t>桿</t>
    </r>
    <r>
      <rPr>
        <sz val="11"/>
        <rFont val="Times New Roman"/>
        <family val="1"/>
      </rPr>
      <t xml:space="preserve"> </t>
    </r>
  </si>
  <si>
    <r>
      <t>1</t>
    </r>
    <r>
      <rPr>
        <sz val="10"/>
        <rFont val="標楷體"/>
        <family val="4"/>
      </rPr>
      <t>月冠軍</t>
    </r>
  </si>
  <si>
    <t>2月冠軍</t>
  </si>
  <si>
    <r>
      <rPr>
        <sz val="13"/>
        <rFont val="標楷體"/>
        <family val="4"/>
      </rPr>
      <t>內湖科技園區發展協會高爾夫球聯誼會</t>
    </r>
    <r>
      <rPr>
        <sz val="13"/>
        <rFont val="Times New Roman"/>
        <family val="1"/>
      </rPr>
      <t xml:space="preserve">  </t>
    </r>
    <r>
      <rPr>
        <sz val="13"/>
        <rFont val="標楷體"/>
        <family val="4"/>
      </rPr>
      <t>「內科協會隊」第八屆</t>
    </r>
    <r>
      <rPr>
        <sz val="13"/>
        <rFont val="Times New Roman"/>
        <family val="1"/>
      </rPr>
      <t>104</t>
    </r>
    <r>
      <rPr>
        <sz val="13"/>
        <rFont val="標楷體"/>
        <family val="4"/>
      </rPr>
      <t>年</t>
    </r>
    <r>
      <rPr>
        <sz val="13"/>
        <rFont val="Times New Roman"/>
        <family val="1"/>
      </rPr>
      <t>02</t>
    </r>
    <r>
      <rPr>
        <sz val="13"/>
        <rFont val="標楷體"/>
        <family val="4"/>
      </rPr>
      <t>月(</t>
    </r>
    <r>
      <rPr>
        <sz val="13"/>
        <rFont val="Times New Roman"/>
        <family val="1"/>
      </rPr>
      <t>6)</t>
    </r>
    <r>
      <rPr>
        <sz val="13"/>
        <rFont val="標楷體"/>
        <family val="4"/>
      </rPr>
      <t>例賽成績表</t>
    </r>
  </si>
  <si>
    <t>首席教練</t>
  </si>
  <si>
    <t>來賓</t>
  </si>
  <si>
    <t>水</t>
  </si>
  <si>
    <r>
      <rPr>
        <sz val="11"/>
        <rFont val="標楷體"/>
        <family val="4"/>
      </rPr>
      <t>本月打球人數：20人
會員</t>
    </r>
    <r>
      <rPr>
        <sz val="11"/>
        <rFont val="Times New Roman"/>
        <family val="1"/>
      </rPr>
      <t>:19</t>
    </r>
    <r>
      <rPr>
        <sz val="11"/>
        <rFont val="標楷體"/>
        <family val="4"/>
      </rPr>
      <t>人
來賓：1人</t>
    </r>
  </si>
  <si>
    <r>
      <t xml:space="preserve">        </t>
    </r>
    <r>
      <rPr>
        <sz val="11"/>
        <rFont val="標楷體"/>
        <family val="4"/>
      </rPr>
      <t xml:space="preserve">2.淨桿冠軍差點介於20-28桿,依標準調3桿,低於標準桿1桿1*2/3=1,故3+1=4 所以共計調4桿 </t>
    </r>
  </si>
  <si>
    <r>
      <t xml:space="preserve">        3.</t>
    </r>
    <r>
      <rPr>
        <sz val="11"/>
        <rFont val="標楷體"/>
        <family val="4"/>
      </rPr>
      <t>淨桿亞軍差點介於</t>
    </r>
    <r>
      <rPr>
        <sz val="11"/>
        <rFont val="Times New Roman"/>
        <family val="1"/>
      </rPr>
      <t>10-19</t>
    </r>
    <r>
      <rPr>
        <sz val="11"/>
        <rFont val="標楷體"/>
        <family val="4"/>
      </rPr>
      <t>桿</t>
    </r>
    <r>
      <rPr>
        <sz val="11"/>
        <rFont val="Times New Roman"/>
        <family val="1"/>
      </rPr>
      <t>,</t>
    </r>
    <r>
      <rPr>
        <sz val="11"/>
        <rFont val="標楷體"/>
        <family val="4"/>
      </rPr>
      <t>依標準調</t>
    </r>
    <r>
      <rPr>
        <sz val="11"/>
        <rFont val="Times New Roman"/>
        <family val="1"/>
      </rPr>
      <t>1</t>
    </r>
    <r>
      <rPr>
        <sz val="11"/>
        <rFont val="標楷體"/>
        <family val="4"/>
      </rPr>
      <t>桿</t>
    </r>
    <r>
      <rPr>
        <sz val="11"/>
        <rFont val="Times New Roman"/>
        <family val="1"/>
      </rPr>
      <t>,</t>
    </r>
    <r>
      <rPr>
        <sz val="11"/>
        <rFont val="標楷體"/>
        <family val="4"/>
      </rPr>
      <t>低於標準桿</t>
    </r>
    <r>
      <rPr>
        <sz val="11"/>
        <rFont val="Times New Roman"/>
        <family val="1"/>
      </rPr>
      <t>0</t>
    </r>
    <r>
      <rPr>
        <sz val="11"/>
        <rFont val="標楷體"/>
        <family val="4"/>
      </rPr>
      <t>桿</t>
    </r>
    <r>
      <rPr>
        <sz val="11"/>
        <rFont val="Times New Roman"/>
        <family val="1"/>
      </rPr>
      <t xml:space="preserve"> ,1+0=1</t>
    </r>
    <r>
      <rPr>
        <sz val="11"/>
        <rFont val="標楷體"/>
        <family val="4"/>
      </rPr>
      <t>所以共計調</t>
    </r>
    <r>
      <rPr>
        <sz val="11"/>
        <rFont val="Times New Roman"/>
        <family val="1"/>
      </rPr>
      <t>1</t>
    </r>
    <r>
      <rPr>
        <sz val="11"/>
        <rFont val="標楷體"/>
        <family val="4"/>
      </rPr>
      <t>桿</t>
    </r>
    <r>
      <rPr>
        <sz val="11"/>
        <rFont val="Times New Roman"/>
        <family val="1"/>
      </rPr>
      <t xml:space="preserve"> </t>
    </r>
  </si>
  <si>
    <t>淨3</t>
  </si>
  <si>
    <r>
      <t xml:space="preserve">        4.</t>
    </r>
    <r>
      <rPr>
        <sz val="11"/>
        <rFont val="標楷體"/>
        <family val="4"/>
      </rPr>
      <t>淨桿季軍差點介於</t>
    </r>
    <r>
      <rPr>
        <sz val="11"/>
        <rFont val="Times New Roman"/>
        <family val="1"/>
      </rPr>
      <t>0-9</t>
    </r>
    <r>
      <rPr>
        <sz val="11"/>
        <rFont val="標楷體"/>
        <family val="4"/>
      </rPr>
      <t>桿</t>
    </r>
    <r>
      <rPr>
        <sz val="11"/>
        <rFont val="Times New Roman"/>
        <family val="1"/>
      </rPr>
      <t>,</t>
    </r>
    <r>
      <rPr>
        <sz val="11"/>
        <rFont val="標楷體"/>
        <family val="4"/>
      </rPr>
      <t>依標準調</t>
    </r>
    <r>
      <rPr>
        <sz val="11"/>
        <rFont val="Times New Roman"/>
        <family val="1"/>
      </rPr>
      <t>0</t>
    </r>
    <r>
      <rPr>
        <sz val="11"/>
        <rFont val="標楷體"/>
        <family val="4"/>
      </rPr>
      <t>桿</t>
    </r>
    <r>
      <rPr>
        <sz val="11"/>
        <rFont val="Times New Roman"/>
        <family val="1"/>
      </rPr>
      <t>,</t>
    </r>
    <r>
      <rPr>
        <sz val="11"/>
        <rFont val="標楷體"/>
        <family val="4"/>
      </rPr>
      <t>低於標準桿</t>
    </r>
    <r>
      <rPr>
        <sz val="11"/>
        <rFont val="Times New Roman"/>
        <family val="1"/>
      </rPr>
      <t>0</t>
    </r>
    <r>
      <rPr>
        <sz val="11"/>
        <rFont val="標楷體"/>
        <family val="4"/>
      </rPr>
      <t>桿</t>
    </r>
    <r>
      <rPr>
        <sz val="11"/>
        <rFont val="Times New Roman"/>
        <family val="1"/>
      </rPr>
      <t xml:space="preserve"> ,0+0=0</t>
    </r>
    <r>
      <rPr>
        <sz val="11"/>
        <rFont val="標楷體"/>
        <family val="4"/>
      </rPr>
      <t>所以不調</t>
    </r>
  </si>
  <si>
    <r>
      <rPr>
        <sz val="11"/>
        <color indexed="8"/>
        <rFont val="標楷體"/>
        <family val="4"/>
      </rPr>
      <t>林洺鋐</t>
    </r>
  </si>
  <si>
    <r>
      <rPr>
        <sz val="11"/>
        <color indexed="8"/>
        <rFont val="標楷體"/>
        <family val="4"/>
      </rPr>
      <t>謝登坤</t>
    </r>
  </si>
  <si>
    <r>
      <rPr>
        <sz val="11"/>
        <color indexed="8"/>
        <rFont val="標楷體"/>
        <family val="4"/>
      </rPr>
      <t>謝太太</t>
    </r>
  </si>
  <si>
    <r>
      <rPr>
        <sz val="11"/>
        <color indexed="8"/>
        <rFont val="標楷體"/>
        <family val="4"/>
      </rPr>
      <t>來賓</t>
    </r>
  </si>
  <si>
    <r>
      <rPr>
        <sz val="11"/>
        <rFont val="標楷體"/>
        <family val="4"/>
      </rPr>
      <t>黃啟毓</t>
    </r>
  </si>
  <si>
    <r>
      <rPr>
        <sz val="11"/>
        <color indexed="8"/>
        <rFont val="標楷體"/>
        <family val="4"/>
      </rPr>
      <t>康四維</t>
    </r>
  </si>
  <si>
    <r>
      <rPr>
        <sz val="11"/>
        <color indexed="8"/>
        <rFont val="標楷體"/>
        <family val="4"/>
      </rPr>
      <t>楊明棟</t>
    </r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</si>
</sst>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&quot;月&quot;d&quot;日&quot;"/>
    <numFmt numFmtId="180" formatCode="000"/>
    <numFmt numFmtId="181" formatCode="m/d"/>
    <numFmt numFmtId="182" formatCode="_-* #,##0_-;\-* #,##0_-;_-* &quot;-&quot;??_-;_-@_-"/>
    <numFmt numFmtId="183" formatCode="_-* #,##0.0_-;\-* #,##0.0_-;_-* &quot;-&quot;?_-;_-@_-"/>
    <numFmt numFmtId="184" formatCode="&quot;$&quot;#,##0"/>
    <numFmt numFmtId="185" formatCode="&quot;$&quot;#,##0_);\(&quot;$&quot;#,##0\)"/>
    <numFmt numFmtId="186" formatCode="#,##0_);[Red]\(#,##0\)"/>
    <numFmt numFmtId="187" formatCode="0_ "/>
    <numFmt numFmtId="188" formatCode="m/d;@"/>
    <numFmt numFmtId="189" formatCode="#,##0_ "/>
    <numFmt numFmtId="190" formatCode="0.0_);[Red]\(0.0\)"/>
    <numFmt numFmtId="191" formatCode="#,##0.00_);\(#,##0.00\)"/>
    <numFmt numFmtId="192" formatCode="mmm\-yyyy"/>
  </numFmts>
  <fonts count="80">
    <font>
      <sz val="12"/>
      <name val="新細明體"/>
      <family val="1"/>
    </font>
    <font>
      <sz val="10"/>
      <name val="標楷體"/>
      <family val="4"/>
    </font>
    <font>
      <sz val="9"/>
      <name val="新細明體"/>
      <family val="1"/>
    </font>
    <font>
      <sz val="10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1"/>
      <name val="標楷體"/>
      <family val="4"/>
    </font>
    <font>
      <sz val="14"/>
      <name val="標楷體"/>
      <family val="4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標楷體"/>
      <family val="4"/>
    </font>
    <font>
      <b/>
      <sz val="11"/>
      <name val="Times New Roman"/>
      <family val="1"/>
    </font>
    <font>
      <sz val="14"/>
      <name val="Times New Roman"/>
      <family val="1"/>
    </font>
    <font>
      <sz val="11"/>
      <color indexed="8"/>
      <name val="Times New Roman"/>
      <family val="1"/>
    </font>
    <font>
      <sz val="13"/>
      <name val="標楷體"/>
      <family val="4"/>
    </font>
    <font>
      <sz val="13"/>
      <name val="Times New Roman"/>
      <family val="1"/>
    </font>
    <font>
      <sz val="11"/>
      <color indexed="8"/>
      <name val="標楷體"/>
      <family val="4"/>
    </font>
    <font>
      <b/>
      <sz val="9"/>
      <name val="標楷體"/>
      <family val="4"/>
    </font>
    <font>
      <sz val="12"/>
      <color indexed="8"/>
      <name val="Times New Roman"/>
      <family val="1"/>
    </font>
    <font>
      <b/>
      <sz val="11"/>
      <color indexed="8"/>
      <name val="標楷體"/>
      <family val="4"/>
    </font>
    <font>
      <sz val="8"/>
      <name val="細明體"/>
      <family val="3"/>
    </font>
    <font>
      <sz val="9"/>
      <name val="Times New Roman"/>
      <family val="1"/>
    </font>
    <font>
      <sz val="12"/>
      <name val="標楷體"/>
      <family val="4"/>
    </font>
    <font>
      <sz val="10"/>
      <name val="細明體"/>
      <family val="3"/>
    </font>
    <font>
      <sz val="12"/>
      <color indexed="8"/>
      <name val="新細明體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  <font>
      <sz val="11"/>
      <name val="新細明體"/>
      <family val="1"/>
    </font>
    <font>
      <sz val="11"/>
      <color indexed="10"/>
      <name val="Times New Roman"/>
      <family val="1"/>
    </font>
    <font>
      <sz val="11"/>
      <color indexed="10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color indexed="8"/>
      <name val="Times New Roman"/>
      <family val="1"/>
    </font>
    <font>
      <sz val="12"/>
      <color indexed="10"/>
      <name val="標楷體"/>
      <family val="4"/>
    </font>
    <font>
      <sz val="10"/>
      <color indexed="10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sz val="10"/>
      <color rgb="FFFF0000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新細明體"/>
      <family val="1"/>
    </font>
    <font>
      <sz val="11"/>
      <color rgb="FFFF0000"/>
      <name val="Times New Roman"/>
      <family val="1"/>
    </font>
    <font>
      <sz val="11"/>
      <color rgb="FFFF0000"/>
      <name val="標楷體"/>
      <family val="4"/>
    </font>
    <font>
      <sz val="12"/>
      <color rgb="FFFF0000"/>
      <name val="標楷體"/>
      <family val="4"/>
    </font>
    <font>
      <sz val="12"/>
      <color rgb="FFFF0000"/>
      <name val="新細明體"/>
      <family val="1"/>
    </font>
    <font>
      <sz val="10"/>
      <color rgb="FFFF0000"/>
      <name val="標楷體"/>
      <family val="4"/>
    </font>
    <font>
      <sz val="11"/>
      <color theme="1"/>
      <name val="Times New Roman"/>
      <family val="1"/>
    </font>
    <font>
      <sz val="10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3" fillId="20" borderId="0" applyNumberFormat="0" applyBorder="0" applyAlignment="0" applyProtection="0"/>
    <xf numFmtId="0" fontId="54" fillId="0" borderId="1" applyNumberFormat="0" applyFill="0" applyAlignment="0" applyProtection="0"/>
    <xf numFmtId="0" fontId="55" fillId="21" borderId="0" applyNumberFormat="0" applyBorder="0" applyAlignment="0" applyProtection="0"/>
    <xf numFmtId="9" fontId="0" fillId="0" borderId="0" applyFont="0" applyFill="0" applyBorder="0" applyAlignment="0" applyProtection="0"/>
    <xf numFmtId="0" fontId="5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30" borderId="2" applyNumberFormat="0" applyAlignment="0" applyProtection="0"/>
    <xf numFmtId="0" fontId="64" fillId="22" borderId="8" applyNumberFormat="0" applyAlignment="0" applyProtection="0"/>
    <xf numFmtId="0" fontId="65" fillId="31" borderId="9" applyNumberFormat="0" applyAlignment="0" applyProtection="0"/>
    <xf numFmtId="0" fontId="66" fillId="32" borderId="0" applyNumberFormat="0" applyBorder="0" applyAlignment="0" applyProtection="0"/>
    <xf numFmtId="0" fontId="67" fillId="0" borderId="0" applyNumberFormat="0" applyFill="0" applyBorder="0" applyAlignment="0" applyProtection="0"/>
  </cellStyleXfs>
  <cellXfs count="312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68" fillId="0" borderId="10" xfId="0" applyFont="1" applyFill="1" applyBorder="1" applyAlignment="1">
      <alignment horizontal="center" vertical="center" wrapText="1"/>
    </xf>
    <xf numFmtId="0" fontId="69" fillId="34" borderId="10" xfId="0" applyFont="1" applyFill="1" applyBorder="1" applyAlignment="1">
      <alignment horizontal="center" vertical="center" wrapText="1"/>
    </xf>
    <xf numFmtId="185" fontId="70" fillId="0" borderId="12" xfId="0" applyNumberFormat="1" applyFont="1" applyFill="1" applyBorder="1" applyAlignment="1">
      <alignment horizontal="center" vertical="center" wrapText="1"/>
    </xf>
    <xf numFmtId="187" fontId="71" fillId="0" borderId="13" xfId="0" applyNumberFormat="1" applyFont="1" applyFill="1" applyBorder="1" applyAlignment="1">
      <alignment horizontal="center" vertical="center" wrapText="1"/>
    </xf>
    <xf numFmtId="0" fontId="72" fillId="0" borderId="0" xfId="0" applyFont="1" applyAlignment="1">
      <alignment/>
    </xf>
    <xf numFmtId="0" fontId="68" fillId="0" borderId="17" xfId="0" applyFont="1" applyBorder="1" applyAlignment="1">
      <alignment horizontal="center"/>
    </xf>
    <xf numFmtId="0" fontId="68" fillId="0" borderId="18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70" fillId="0" borderId="10" xfId="0" applyFont="1" applyFill="1" applyBorder="1" applyAlignment="1">
      <alignment horizontal="center" vertical="center" wrapText="1"/>
    </xf>
    <xf numFmtId="0" fontId="73" fillId="0" borderId="10" xfId="0" applyFont="1" applyFill="1" applyBorder="1" applyAlignment="1">
      <alignment horizontal="center" vertical="center"/>
    </xf>
    <xf numFmtId="0" fontId="74" fillId="0" borderId="10" xfId="0" applyFont="1" applyFill="1" applyBorder="1" applyAlignment="1" applyProtection="1">
      <alignment horizontal="center"/>
      <protection locked="0"/>
    </xf>
    <xf numFmtId="0" fontId="73" fillId="0" borderId="12" xfId="0" applyFont="1" applyFill="1" applyBorder="1" applyAlignment="1">
      <alignment horizontal="center" vertical="center" wrapText="1"/>
    </xf>
    <xf numFmtId="187" fontId="68" fillId="0" borderId="10" xfId="0" applyNumberFormat="1" applyFont="1" applyFill="1" applyBorder="1" applyAlignment="1">
      <alignment horizontal="center" vertical="center" wrapText="1"/>
    </xf>
    <xf numFmtId="0" fontId="75" fillId="0" borderId="10" xfId="0" applyFont="1" applyBorder="1" applyAlignment="1" applyProtection="1">
      <alignment horizontal="center" vertical="center"/>
      <protection locked="0"/>
    </xf>
    <xf numFmtId="0" fontId="68" fillId="0" borderId="10" xfId="0" applyFont="1" applyFill="1" applyBorder="1" applyAlignment="1">
      <alignment horizontal="center" vertical="center"/>
    </xf>
    <xf numFmtId="0" fontId="75" fillId="0" borderId="10" xfId="0" applyFont="1" applyBorder="1" applyAlignment="1">
      <alignment horizontal="center" vertical="center"/>
    </xf>
    <xf numFmtId="0" fontId="68" fillId="0" borderId="10" xfId="0" applyFont="1" applyBorder="1" applyAlignment="1">
      <alignment horizontal="center"/>
    </xf>
    <xf numFmtId="0" fontId="76" fillId="0" borderId="10" xfId="0" applyFont="1" applyFill="1" applyBorder="1" applyAlignment="1">
      <alignment/>
    </xf>
    <xf numFmtId="0" fontId="75" fillId="0" borderId="17" xfId="0" applyFont="1" applyFill="1" applyBorder="1" applyAlignment="1">
      <alignment horizontal="center" vertical="center" wrapText="1"/>
    </xf>
    <xf numFmtId="0" fontId="75" fillId="0" borderId="18" xfId="0" applyFont="1" applyFill="1" applyBorder="1" applyAlignment="1">
      <alignment horizontal="center" vertical="center" wrapText="1"/>
    </xf>
    <xf numFmtId="0" fontId="77" fillId="0" borderId="18" xfId="0" applyFont="1" applyFill="1" applyBorder="1" applyAlignment="1">
      <alignment horizontal="center" vertical="center" wrapText="1"/>
    </xf>
    <xf numFmtId="187" fontId="68" fillId="0" borderId="18" xfId="0" applyNumberFormat="1" applyFont="1" applyFill="1" applyBorder="1" applyAlignment="1">
      <alignment horizontal="center" vertical="center" wrapText="1"/>
    </xf>
    <xf numFmtId="0" fontId="76" fillId="0" borderId="0" xfId="0" applyFont="1" applyAlignment="1">
      <alignment/>
    </xf>
    <xf numFmtId="0" fontId="10" fillId="0" borderId="13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185" fontId="3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87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187" fontId="3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>
      <alignment horizontal="center" vertical="center" wrapText="1"/>
    </xf>
    <xf numFmtId="0" fontId="16" fillId="0" borderId="10" xfId="0" applyFont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center"/>
      <protection locked="0"/>
    </xf>
    <xf numFmtId="0" fontId="6" fillId="0" borderId="10" xfId="0" applyFont="1" applyFill="1" applyBorder="1" applyAlignment="1" applyProtection="1">
      <alignment horizontal="center"/>
      <protection locked="0"/>
    </xf>
    <xf numFmtId="0" fontId="13" fillId="0" borderId="10" xfId="0" applyFont="1" applyFill="1" applyBorder="1" applyAlignment="1" applyProtection="1">
      <alignment horizontal="center"/>
      <protection locked="0"/>
    </xf>
    <xf numFmtId="0" fontId="16" fillId="0" borderId="10" xfId="0" applyFont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185" fontId="3" fillId="0" borderId="17" xfId="0" applyNumberFormat="1" applyFont="1" applyFill="1" applyBorder="1" applyAlignment="1">
      <alignment horizontal="center" vertical="center" wrapText="1"/>
    </xf>
    <xf numFmtId="185" fontId="3" fillId="0" borderId="18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18" fillId="0" borderId="18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 wrapText="1"/>
    </xf>
    <xf numFmtId="0" fontId="22" fillId="35" borderId="10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wrapText="1"/>
    </xf>
    <xf numFmtId="0" fontId="6" fillId="36" borderId="10" xfId="0" applyFont="1" applyFill="1" applyBorder="1" applyAlignment="1" applyProtection="1">
      <alignment horizontal="center"/>
      <protection locked="0"/>
    </xf>
    <xf numFmtId="0" fontId="6" fillId="0" borderId="10" xfId="0" applyFont="1" applyBorder="1" applyAlignment="1">
      <alignment horizontal="center" wrapText="1"/>
    </xf>
    <xf numFmtId="0" fontId="9" fillId="34" borderId="10" xfId="0" applyFont="1" applyFill="1" applyBorder="1" applyAlignment="1">
      <alignment horizontal="center" vertical="center"/>
    </xf>
    <xf numFmtId="0" fontId="9" fillId="36" borderId="1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35" borderId="0" xfId="0" applyFont="1" applyFill="1" applyBorder="1" applyAlignment="1">
      <alignment horizontal="center" vertical="center"/>
    </xf>
    <xf numFmtId="0" fontId="3" fillId="35" borderId="0" xfId="0" applyFont="1" applyFill="1" applyBorder="1" applyAlignment="1">
      <alignment horizontal="center" vertical="center"/>
    </xf>
    <xf numFmtId="187" fontId="3" fillId="35" borderId="0" xfId="0" applyNumberFormat="1" applyFont="1" applyFill="1" applyBorder="1" applyAlignment="1">
      <alignment horizontal="center" vertical="center"/>
    </xf>
    <xf numFmtId="0" fontId="25" fillId="35" borderId="0" xfId="0" applyFont="1" applyFill="1" applyBorder="1" applyAlignment="1">
      <alignment horizontal="center" vertical="center"/>
    </xf>
    <xf numFmtId="0" fontId="0" fillId="35" borderId="0" xfId="0" applyFill="1" applyAlignment="1">
      <alignment/>
    </xf>
    <xf numFmtId="0" fontId="24" fillId="0" borderId="0" xfId="0" applyFont="1" applyAlignment="1">
      <alignment/>
    </xf>
    <xf numFmtId="0" fontId="8" fillId="37" borderId="10" xfId="0" applyFont="1" applyFill="1" applyBorder="1" applyAlignment="1">
      <alignment horizontal="center" vertical="center" wrapText="1"/>
    </xf>
    <xf numFmtId="187" fontId="8" fillId="37" borderId="10" xfId="0" applyNumberFormat="1" applyFont="1" applyFill="1" applyBorder="1" applyAlignment="1">
      <alignment horizontal="center" vertical="center" wrapText="1"/>
    </xf>
    <xf numFmtId="188" fontId="9" fillId="33" borderId="10" xfId="0" applyNumberFormat="1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 wrapText="1"/>
    </xf>
    <xf numFmtId="187" fontId="8" fillId="34" borderId="10" xfId="0" applyNumberFormat="1" applyFont="1" applyFill="1" applyBorder="1" applyAlignment="1">
      <alignment horizontal="center" vertical="center" wrapText="1"/>
    </xf>
    <xf numFmtId="0" fontId="8" fillId="37" borderId="10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 wrapText="1"/>
    </xf>
    <xf numFmtId="0" fontId="13" fillId="0" borderId="10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17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wrapText="1"/>
    </xf>
    <xf numFmtId="0" fontId="9" fillId="36" borderId="10" xfId="0" applyFont="1" applyFill="1" applyBorder="1" applyAlignment="1" applyProtection="1">
      <alignment horizontal="center"/>
      <protection locked="0"/>
    </xf>
    <xf numFmtId="0" fontId="9" fillId="0" borderId="10" xfId="0" applyFont="1" applyBorder="1" applyAlignment="1">
      <alignment horizontal="center" wrapText="1"/>
    </xf>
    <xf numFmtId="0" fontId="13" fillId="0" borderId="10" xfId="0" applyFont="1" applyBorder="1" applyAlignment="1">
      <alignment horizontal="center" vertical="center"/>
    </xf>
    <xf numFmtId="0" fontId="73" fillId="0" borderId="10" xfId="0" applyFont="1" applyFill="1" applyBorder="1" applyAlignment="1" applyProtection="1">
      <alignment horizontal="center"/>
      <protection locked="0"/>
    </xf>
    <xf numFmtId="0" fontId="8" fillId="0" borderId="0" xfId="0" applyFont="1" applyAlignment="1">
      <alignment/>
    </xf>
    <xf numFmtId="0" fontId="9" fillId="0" borderId="18" xfId="0" applyFont="1" applyFill="1" applyBorder="1" applyAlignment="1">
      <alignment horizontal="center" vertical="center" wrapText="1"/>
    </xf>
    <xf numFmtId="0" fontId="68" fillId="0" borderId="10" xfId="0" applyFont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68" fillId="0" borderId="10" xfId="0" applyFont="1" applyBorder="1" applyAlignment="1" applyProtection="1">
      <alignment horizontal="center" vertical="center"/>
      <protection locked="0"/>
    </xf>
    <xf numFmtId="0" fontId="6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68" fillId="0" borderId="17" xfId="0" applyFont="1" applyFill="1" applyBorder="1" applyAlignment="1">
      <alignment horizontal="center" vertical="center" wrapText="1"/>
    </xf>
    <xf numFmtId="0" fontId="70" fillId="0" borderId="18" xfId="0" applyFont="1" applyFill="1" applyBorder="1" applyAlignment="1">
      <alignment horizontal="center" vertical="center" wrapText="1"/>
    </xf>
    <xf numFmtId="0" fontId="1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12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" fillId="37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78" fillId="0" borderId="10" xfId="0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 wrapText="1"/>
    </xf>
    <xf numFmtId="0" fontId="78" fillId="0" borderId="10" xfId="0" applyFont="1" applyBorder="1" applyAlignment="1">
      <alignment horizontal="center" vertical="center"/>
    </xf>
    <xf numFmtId="0" fontId="78" fillId="0" borderId="10" xfId="0" applyFont="1" applyFill="1" applyBorder="1" applyAlignment="1">
      <alignment horizontal="center" vertical="center" wrapText="1"/>
    </xf>
    <xf numFmtId="185" fontId="9" fillId="0" borderId="10" xfId="0" applyNumberFormat="1" applyFont="1" applyFill="1" applyBorder="1" applyAlignment="1">
      <alignment horizontal="center" vertical="center" wrapText="1"/>
    </xf>
    <xf numFmtId="0" fontId="78" fillId="0" borderId="10" xfId="0" applyFont="1" applyBorder="1" applyAlignment="1" applyProtection="1">
      <alignment horizontal="center" vertical="center"/>
      <protection locked="0"/>
    </xf>
    <xf numFmtId="187" fontId="73" fillId="0" borderId="10" xfId="0" applyNumberFormat="1" applyFont="1" applyFill="1" applyBorder="1" applyAlignment="1">
      <alignment horizontal="center" vertical="center" wrapText="1"/>
    </xf>
    <xf numFmtId="0" fontId="73" fillId="0" borderId="10" xfId="0" applyFont="1" applyBorder="1" applyAlignment="1" applyProtection="1">
      <alignment horizontal="center" vertical="center"/>
      <protection locked="0"/>
    </xf>
    <xf numFmtId="0" fontId="73" fillId="0" borderId="10" xfId="0" applyFont="1" applyFill="1" applyBorder="1" applyAlignment="1">
      <alignment/>
    </xf>
    <xf numFmtId="0" fontId="73" fillId="0" borderId="10" xfId="0" applyFont="1" applyBorder="1" applyAlignment="1">
      <alignment horizontal="center"/>
    </xf>
    <xf numFmtId="0" fontId="73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/>
    </xf>
    <xf numFmtId="0" fontId="6" fillId="34" borderId="10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/>
    </xf>
    <xf numFmtId="0" fontId="3" fillId="36" borderId="10" xfId="0" applyFont="1" applyFill="1" applyBorder="1" applyAlignment="1" applyProtection="1">
      <alignment horizontal="center"/>
      <protection locked="0"/>
    </xf>
    <xf numFmtId="0" fontId="3" fillId="0" borderId="10" xfId="0" applyFont="1" applyBorder="1" applyAlignment="1">
      <alignment horizontal="center" wrapText="1"/>
    </xf>
    <xf numFmtId="0" fontId="3" fillId="0" borderId="10" xfId="0" applyFont="1" applyFill="1" applyBorder="1" applyAlignment="1" applyProtection="1">
      <alignment horizontal="center"/>
      <protection locked="0"/>
    </xf>
    <xf numFmtId="0" fontId="3" fillId="34" borderId="10" xfId="0" applyFont="1" applyFill="1" applyBorder="1" applyAlignment="1">
      <alignment horizontal="center" vertical="center"/>
    </xf>
    <xf numFmtId="0" fontId="27" fillId="0" borderId="10" xfId="0" applyFont="1" applyBorder="1" applyAlignment="1">
      <alignment/>
    </xf>
    <xf numFmtId="0" fontId="27" fillId="0" borderId="12" xfId="0" applyFont="1" applyBorder="1" applyAlignment="1">
      <alignment/>
    </xf>
    <xf numFmtId="0" fontId="6" fillId="37" borderId="10" xfId="0" applyFont="1" applyFill="1" applyBorder="1" applyAlignment="1">
      <alignment horizontal="center" vertical="center" wrapText="1"/>
    </xf>
    <xf numFmtId="187" fontId="9" fillId="0" borderId="10" xfId="0" applyNumberFormat="1" applyFont="1" applyFill="1" applyBorder="1" applyAlignment="1">
      <alignment horizontal="center" vertical="center" wrapText="1"/>
    </xf>
    <xf numFmtId="187" fontId="9" fillId="37" borderId="10" xfId="0" applyNumberFormat="1" applyFont="1" applyFill="1" applyBorder="1" applyAlignment="1">
      <alignment horizontal="center" vertical="center" wrapText="1"/>
    </xf>
    <xf numFmtId="185" fontId="9" fillId="0" borderId="10" xfId="0" applyNumberFormat="1" applyFont="1" applyBorder="1" applyAlignment="1">
      <alignment/>
    </xf>
    <xf numFmtId="185" fontId="70" fillId="0" borderId="10" xfId="0" applyNumberFormat="1" applyFont="1" applyFill="1" applyBorder="1" applyAlignment="1">
      <alignment horizontal="center" vertical="center" wrapText="1"/>
    </xf>
    <xf numFmtId="0" fontId="9" fillId="37" borderId="10" xfId="0" applyFont="1" applyFill="1" applyBorder="1" applyAlignment="1">
      <alignment horizontal="center" vertical="center" wrapText="1"/>
    </xf>
    <xf numFmtId="0" fontId="11" fillId="0" borderId="15" xfId="33" applyFont="1" applyFill="1" applyBorder="1" applyAlignment="1">
      <alignment horizontal="center" vertical="center"/>
      <protection/>
    </xf>
    <xf numFmtId="0" fontId="11" fillId="0" borderId="13" xfId="33" applyFont="1" applyFill="1" applyBorder="1" applyAlignment="1">
      <alignment horizontal="center" vertical="center"/>
      <protection/>
    </xf>
    <xf numFmtId="187" fontId="71" fillId="0" borderId="13" xfId="33" applyNumberFormat="1" applyFont="1" applyFill="1" applyBorder="1" applyAlignment="1">
      <alignment horizontal="center" vertical="center" wrapText="1"/>
      <protection/>
    </xf>
    <xf numFmtId="0" fontId="11" fillId="0" borderId="13" xfId="33" applyFont="1" applyFill="1" applyBorder="1" applyAlignment="1">
      <alignment horizontal="center" vertical="center" wrapText="1"/>
      <protection/>
    </xf>
    <xf numFmtId="0" fontId="26" fillId="0" borderId="13" xfId="33" applyFont="1" applyFill="1" applyBorder="1" applyAlignment="1">
      <alignment horizontal="center" vertical="center" wrapText="1"/>
      <protection/>
    </xf>
    <xf numFmtId="0" fontId="11" fillId="0" borderId="16" xfId="33" applyFont="1" applyFill="1" applyBorder="1" applyAlignment="1">
      <alignment horizontal="center" vertical="center" wrapText="1"/>
      <protection/>
    </xf>
    <xf numFmtId="0" fontId="9" fillId="0" borderId="11" xfId="33" applyFont="1" applyFill="1" applyBorder="1" applyAlignment="1">
      <alignment horizontal="center"/>
      <protection/>
    </xf>
    <xf numFmtId="0" fontId="9" fillId="0" borderId="10" xfId="33" applyFont="1" applyFill="1" applyBorder="1" applyAlignment="1">
      <alignment horizontal="center" vertical="center"/>
      <protection/>
    </xf>
    <xf numFmtId="0" fontId="13" fillId="0" borderId="10" xfId="33" applyFont="1" applyBorder="1" applyAlignment="1" applyProtection="1">
      <alignment horizontal="center" vertical="center"/>
      <protection locked="0"/>
    </xf>
    <xf numFmtId="0" fontId="8" fillId="0" borderId="10" xfId="33" applyFont="1" applyFill="1" applyBorder="1" applyAlignment="1">
      <alignment horizontal="center" vertical="center" wrapText="1"/>
      <protection/>
    </xf>
    <xf numFmtId="187" fontId="8" fillId="0" borderId="10" xfId="33" applyNumberFormat="1" applyFont="1" applyFill="1" applyBorder="1" applyAlignment="1">
      <alignment horizontal="center" vertical="center" wrapText="1"/>
      <protection/>
    </xf>
    <xf numFmtId="0" fontId="3" fillId="0" borderId="10" xfId="33" applyFont="1" applyFill="1" applyBorder="1" applyAlignment="1">
      <alignment horizontal="center" vertical="center" wrapText="1"/>
      <protection/>
    </xf>
    <xf numFmtId="185" fontId="3" fillId="0" borderId="10" xfId="33" applyNumberFormat="1" applyFont="1" applyFill="1" applyBorder="1" applyAlignment="1">
      <alignment horizontal="center" vertical="center" wrapText="1"/>
      <protection/>
    </xf>
    <xf numFmtId="0" fontId="3" fillId="0" borderId="10" xfId="33" applyFont="1" applyFill="1" applyBorder="1" applyAlignment="1">
      <alignment horizontal="center" vertical="center"/>
      <protection/>
    </xf>
    <xf numFmtId="0" fontId="6" fillId="34" borderId="10" xfId="33" applyFont="1" applyFill="1" applyBorder="1" applyAlignment="1">
      <alignment horizontal="center" vertical="center" wrapText="1"/>
      <protection/>
    </xf>
    <xf numFmtId="0" fontId="9" fillId="0" borderId="12" xfId="33" applyFont="1" applyFill="1" applyBorder="1" applyAlignment="1">
      <alignment horizontal="center" vertical="center" wrapText="1"/>
      <protection/>
    </xf>
    <xf numFmtId="0" fontId="9" fillId="0" borderId="10" xfId="33" applyFont="1" applyFill="1" applyBorder="1" applyAlignment="1">
      <alignment horizontal="center" vertical="center" wrapText="1"/>
      <protection/>
    </xf>
    <xf numFmtId="0" fontId="68" fillId="0" borderId="10" xfId="33" applyFont="1" applyFill="1" applyBorder="1" applyAlignment="1">
      <alignment horizontal="center" vertical="center" wrapText="1"/>
      <protection/>
    </xf>
    <xf numFmtId="0" fontId="6" fillId="0" borderId="10" xfId="33" applyFont="1" applyFill="1" applyBorder="1" applyAlignment="1">
      <alignment horizontal="center" vertical="center" wrapText="1"/>
      <protection/>
    </xf>
    <xf numFmtId="0" fontId="6" fillId="0" borderId="10" xfId="33" applyFont="1" applyFill="1" applyBorder="1" applyAlignment="1" applyProtection="1">
      <alignment horizontal="center"/>
      <protection locked="0"/>
    </xf>
    <xf numFmtId="187" fontId="9" fillId="0" borderId="10" xfId="33" applyNumberFormat="1" applyFont="1" applyFill="1" applyBorder="1" applyAlignment="1">
      <alignment horizontal="center" vertical="center" wrapText="1"/>
      <protection/>
    </xf>
    <xf numFmtId="0" fontId="16" fillId="0" borderId="10" xfId="33" applyFont="1" applyBorder="1" applyAlignment="1">
      <alignment horizontal="center" vertical="center"/>
      <protection/>
    </xf>
    <xf numFmtId="0" fontId="8" fillId="0" borderId="10" xfId="33" applyFont="1" applyFill="1" applyBorder="1" applyAlignment="1">
      <alignment horizontal="center" vertical="center"/>
      <protection/>
    </xf>
    <xf numFmtId="0" fontId="3" fillId="36" borderId="10" xfId="33" applyFont="1" applyFill="1" applyBorder="1" applyAlignment="1">
      <alignment horizontal="center" vertical="center"/>
      <protection/>
    </xf>
    <xf numFmtId="0" fontId="9" fillId="0" borderId="10" xfId="33" applyFont="1" applyFill="1" applyBorder="1" applyAlignment="1" applyProtection="1">
      <alignment horizontal="center"/>
      <protection locked="0"/>
    </xf>
    <xf numFmtId="0" fontId="8" fillId="34" borderId="10" xfId="33" applyFont="1" applyFill="1" applyBorder="1" applyAlignment="1">
      <alignment horizontal="center" vertical="center" wrapText="1"/>
      <protection/>
    </xf>
    <xf numFmtId="0" fontId="6" fillId="0" borderId="12" xfId="33" applyFont="1" applyFill="1" applyBorder="1" applyAlignment="1">
      <alignment horizontal="center" vertical="center" wrapText="1"/>
      <protection/>
    </xf>
    <xf numFmtId="0" fontId="1" fillId="0" borderId="10" xfId="33" applyFont="1" applyFill="1" applyBorder="1" applyAlignment="1">
      <alignment horizontal="center" vertical="center" wrapText="1"/>
      <protection/>
    </xf>
    <xf numFmtId="0" fontId="3" fillId="36" borderId="10" xfId="33" applyFont="1" applyFill="1" applyBorder="1" applyAlignment="1" applyProtection="1">
      <alignment horizontal="center"/>
      <protection locked="0"/>
    </xf>
    <xf numFmtId="0" fontId="3" fillId="0" borderId="10" xfId="33" applyFont="1" applyFill="1" applyBorder="1" applyAlignment="1" applyProtection="1">
      <alignment horizontal="center"/>
      <protection locked="0"/>
    </xf>
    <xf numFmtId="0" fontId="3" fillId="0" borderId="10" xfId="33" applyFont="1" applyBorder="1" applyAlignment="1">
      <alignment horizontal="center" wrapText="1"/>
      <protection/>
    </xf>
    <xf numFmtId="0" fontId="3" fillId="34" borderId="10" xfId="33" applyFont="1" applyFill="1" applyBorder="1" applyAlignment="1">
      <alignment horizontal="center" vertical="center"/>
      <protection/>
    </xf>
    <xf numFmtId="0" fontId="13" fillId="0" borderId="10" xfId="33" applyFont="1" applyFill="1" applyBorder="1" applyAlignment="1" applyProtection="1">
      <alignment horizontal="center"/>
      <protection locked="0"/>
    </xf>
    <xf numFmtId="0" fontId="13" fillId="0" borderId="10" xfId="33" applyFont="1" applyBorder="1" applyAlignment="1">
      <alignment horizontal="center" vertical="center"/>
      <protection/>
    </xf>
    <xf numFmtId="185" fontId="70" fillId="0" borderId="10" xfId="33" applyNumberFormat="1" applyFont="1" applyFill="1" applyBorder="1" applyAlignment="1">
      <alignment horizontal="center" vertical="center" wrapText="1"/>
      <protection/>
    </xf>
    <xf numFmtId="0" fontId="13" fillId="0" borderId="10" xfId="33" applyFont="1" applyFill="1" applyBorder="1" applyAlignment="1">
      <alignment horizontal="center" vertical="center"/>
      <protection/>
    </xf>
    <xf numFmtId="187" fontId="8" fillId="34" borderId="10" xfId="33" applyNumberFormat="1" applyFont="1" applyFill="1" applyBorder="1" applyAlignment="1">
      <alignment horizontal="center" vertical="center" wrapText="1"/>
      <protection/>
    </xf>
    <xf numFmtId="0" fontId="78" fillId="0" borderId="10" xfId="33" applyFont="1" applyBorder="1" applyAlignment="1">
      <alignment horizontal="center" vertical="center"/>
      <protection/>
    </xf>
    <xf numFmtId="0" fontId="78" fillId="0" borderId="10" xfId="33" applyFont="1" applyFill="1" applyBorder="1" applyAlignment="1">
      <alignment horizontal="center" vertical="center" wrapText="1"/>
      <protection/>
    </xf>
    <xf numFmtId="0" fontId="27" fillId="0" borderId="10" xfId="33" applyFont="1" applyBorder="1">
      <alignment/>
      <protection/>
    </xf>
    <xf numFmtId="185" fontId="9" fillId="0" borderId="10" xfId="33" applyNumberFormat="1" applyFont="1" applyFill="1" applyBorder="1" applyAlignment="1">
      <alignment horizontal="center" vertical="center" wrapText="1"/>
      <protection/>
    </xf>
    <xf numFmtId="0" fontId="73" fillId="0" borderId="10" xfId="33" applyFont="1" applyFill="1" applyBorder="1" applyAlignment="1">
      <alignment horizontal="center" vertical="center" wrapText="1"/>
      <protection/>
    </xf>
    <xf numFmtId="0" fontId="73" fillId="0" borderId="10" xfId="33" applyFont="1" applyFill="1" applyBorder="1" applyAlignment="1">
      <alignment horizontal="center" vertical="center"/>
      <protection/>
    </xf>
    <xf numFmtId="0" fontId="18" fillId="0" borderId="10" xfId="33" applyFont="1" applyFill="1" applyBorder="1" applyAlignment="1">
      <alignment horizontal="center" vertical="center"/>
      <protection/>
    </xf>
    <xf numFmtId="187" fontId="73" fillId="0" borderId="10" xfId="33" applyNumberFormat="1" applyFont="1" applyFill="1" applyBorder="1" applyAlignment="1">
      <alignment horizontal="center" vertical="center" wrapText="1"/>
      <protection/>
    </xf>
    <xf numFmtId="0" fontId="73" fillId="0" borderId="10" xfId="33" applyFont="1" applyBorder="1" applyAlignment="1">
      <alignment horizontal="center"/>
      <protection/>
    </xf>
    <xf numFmtId="0" fontId="73" fillId="0" borderId="10" xfId="33" applyFont="1" applyFill="1" applyBorder="1">
      <alignment/>
      <protection/>
    </xf>
    <xf numFmtId="185" fontId="9" fillId="0" borderId="10" xfId="33" applyNumberFormat="1" applyFont="1" applyBorder="1">
      <alignment/>
      <protection/>
    </xf>
    <xf numFmtId="0" fontId="9" fillId="0" borderId="0" xfId="33" applyFont="1" applyFill="1" applyBorder="1" applyAlignment="1">
      <alignment vertical="center"/>
      <protection/>
    </xf>
    <xf numFmtId="0" fontId="9" fillId="35" borderId="0" xfId="33" applyFont="1" applyFill="1" applyBorder="1" applyAlignment="1">
      <alignment horizontal="center" vertical="center"/>
      <protection/>
    </xf>
    <xf numFmtId="0" fontId="3" fillId="35" borderId="0" xfId="33" applyFont="1" applyFill="1" applyBorder="1" applyAlignment="1">
      <alignment horizontal="center" vertical="center"/>
      <protection/>
    </xf>
    <xf numFmtId="187" fontId="3" fillId="35" borderId="0" xfId="33" applyNumberFormat="1" applyFont="1" applyFill="1" applyBorder="1" applyAlignment="1">
      <alignment horizontal="center" vertical="center"/>
      <protection/>
    </xf>
    <xf numFmtId="0" fontId="25" fillId="35" borderId="0" xfId="33" applyFont="1" applyFill="1" applyBorder="1" applyAlignment="1">
      <alignment horizontal="center" vertical="center"/>
      <protection/>
    </xf>
    <xf numFmtId="0" fontId="9" fillId="0" borderId="0" xfId="33" applyFont="1">
      <alignment/>
      <protection/>
    </xf>
    <xf numFmtId="0" fontId="8" fillId="0" borderId="0" xfId="33" applyFont="1">
      <alignment/>
      <protection/>
    </xf>
    <xf numFmtId="0" fontId="18" fillId="0" borderId="0" xfId="33" applyFont="1">
      <alignment/>
      <protection/>
    </xf>
    <xf numFmtId="0" fontId="0" fillId="0" borderId="0" xfId="33">
      <alignment/>
      <protection/>
    </xf>
    <xf numFmtId="0" fontId="0" fillId="0" borderId="10" xfId="0" applyBorder="1" applyAlignment="1">
      <alignment/>
    </xf>
    <xf numFmtId="0" fontId="76" fillId="0" borderId="10" xfId="0" applyFont="1" applyBorder="1" applyAlignment="1">
      <alignment/>
    </xf>
    <xf numFmtId="0" fontId="0" fillId="0" borderId="11" xfId="0" applyBorder="1" applyAlignment="1">
      <alignment/>
    </xf>
    <xf numFmtId="0" fontId="8" fillId="0" borderId="12" xfId="0" applyFont="1" applyBorder="1" applyAlignment="1">
      <alignment/>
    </xf>
    <xf numFmtId="0" fontId="0" fillId="0" borderId="14" xfId="0" applyBorder="1" applyAlignment="1">
      <alignment/>
    </xf>
    <xf numFmtId="0" fontId="8" fillId="0" borderId="19" xfId="0" applyFont="1" applyBorder="1" applyAlignment="1">
      <alignment/>
    </xf>
    <xf numFmtId="0" fontId="71" fillId="0" borderId="13" xfId="33" applyFont="1" applyFill="1" applyBorder="1" applyAlignment="1">
      <alignment horizontal="center" vertical="center"/>
      <protection/>
    </xf>
    <xf numFmtId="0" fontId="69" fillId="0" borderId="10" xfId="33" applyFont="1" applyFill="1" applyBorder="1" applyAlignment="1">
      <alignment horizontal="center" vertical="center" wrapText="1"/>
      <protection/>
    </xf>
    <xf numFmtId="0" fontId="78" fillId="0" borderId="10" xfId="33" applyFont="1" applyFill="1" applyBorder="1" applyAlignment="1">
      <alignment horizontal="center" vertical="center"/>
      <protection/>
    </xf>
    <xf numFmtId="0" fontId="78" fillId="35" borderId="0" xfId="33" applyFont="1" applyFill="1" applyBorder="1" applyAlignment="1">
      <alignment horizontal="center" vertical="center"/>
      <protection/>
    </xf>
    <xf numFmtId="0" fontId="69" fillId="0" borderId="0" xfId="33" applyFont="1">
      <alignment/>
      <protection/>
    </xf>
    <xf numFmtId="185" fontId="79" fillId="0" borderId="10" xfId="33" applyNumberFormat="1" applyFont="1" applyFill="1" applyBorder="1" applyAlignment="1">
      <alignment horizontal="center" vertical="center" wrapText="1"/>
      <protection/>
    </xf>
    <xf numFmtId="0" fontId="9" fillId="0" borderId="20" xfId="33" applyFont="1" applyFill="1" applyBorder="1" applyAlignment="1">
      <alignment horizontal="center" vertical="center" wrapText="1"/>
      <protection/>
    </xf>
    <xf numFmtId="0" fontId="74" fillId="37" borderId="10" xfId="33" applyFont="1" applyFill="1" applyBorder="1" applyAlignment="1">
      <alignment horizontal="center" vertical="center" wrapText="1"/>
      <protection/>
    </xf>
    <xf numFmtId="187" fontId="68" fillId="37" borderId="10" xfId="33" applyNumberFormat="1" applyFont="1" applyFill="1" applyBorder="1" applyAlignment="1">
      <alignment horizontal="center" vertical="center" wrapText="1"/>
      <protection/>
    </xf>
    <xf numFmtId="0" fontId="68" fillId="37" borderId="10" xfId="33" applyFont="1" applyFill="1" applyBorder="1" applyAlignment="1">
      <alignment horizontal="center" vertical="center"/>
      <protection/>
    </xf>
    <xf numFmtId="0" fontId="73" fillId="37" borderId="10" xfId="33" applyFont="1" applyFill="1" applyBorder="1" applyAlignment="1">
      <alignment horizontal="center" vertical="center" wrapText="1"/>
      <protection/>
    </xf>
    <xf numFmtId="186" fontId="79" fillId="0" borderId="10" xfId="0" applyNumberFormat="1" applyFont="1" applyFill="1" applyBorder="1" applyAlignment="1">
      <alignment horizontal="center" vertical="center" wrapText="1"/>
    </xf>
    <xf numFmtId="186" fontId="0" fillId="0" borderId="0" xfId="0" applyNumberFormat="1" applyAlignment="1">
      <alignment/>
    </xf>
    <xf numFmtId="186" fontId="3" fillId="0" borderId="10" xfId="0" applyNumberFormat="1" applyFont="1" applyBorder="1" applyAlignment="1">
      <alignment/>
    </xf>
    <xf numFmtId="0" fontId="16" fillId="0" borderId="10" xfId="33" applyFont="1" applyBorder="1" applyAlignment="1" applyProtection="1">
      <alignment horizontal="center" vertical="center"/>
      <protection locked="0"/>
    </xf>
    <xf numFmtId="0" fontId="9" fillId="0" borderId="18" xfId="33" applyFont="1" applyFill="1" applyBorder="1" applyAlignment="1">
      <alignment horizontal="center" vertical="center" wrapText="1"/>
      <protection/>
    </xf>
    <xf numFmtId="0" fontId="16" fillId="0" borderId="10" xfId="33" applyFont="1" applyFill="1" applyBorder="1" applyAlignment="1">
      <alignment horizontal="center" vertical="center"/>
      <protection/>
    </xf>
    <xf numFmtId="0" fontId="9" fillId="0" borderId="14" xfId="33" applyFont="1" applyFill="1" applyBorder="1" applyAlignment="1">
      <alignment horizontal="center"/>
      <protection/>
    </xf>
    <xf numFmtId="0" fontId="18" fillId="0" borderId="18" xfId="33" applyFont="1" applyFill="1" applyBorder="1" applyAlignment="1">
      <alignment horizontal="center" vertical="center"/>
      <protection/>
    </xf>
    <xf numFmtId="0" fontId="6" fillId="0" borderId="18" xfId="33" applyFont="1" applyFill="1" applyBorder="1" applyAlignment="1">
      <alignment horizontal="center" vertical="center" wrapText="1"/>
      <protection/>
    </xf>
    <xf numFmtId="0" fontId="78" fillId="0" borderId="18" xfId="33" applyFont="1" applyFill="1" applyBorder="1" applyAlignment="1">
      <alignment horizontal="center" vertical="center"/>
      <protection/>
    </xf>
    <xf numFmtId="0" fontId="73" fillId="0" borderId="18" xfId="33" applyFont="1" applyBorder="1" applyAlignment="1">
      <alignment horizontal="center"/>
      <protection/>
    </xf>
    <xf numFmtId="0" fontId="73" fillId="0" borderId="18" xfId="33" applyFont="1" applyFill="1" applyBorder="1" applyAlignment="1">
      <alignment horizontal="center" vertical="center" wrapText="1"/>
      <protection/>
    </xf>
    <xf numFmtId="0" fontId="27" fillId="0" borderId="18" xfId="33" applyFont="1" applyBorder="1">
      <alignment/>
      <protection/>
    </xf>
    <xf numFmtId="0" fontId="73" fillId="0" borderId="18" xfId="33" applyFont="1" applyFill="1" applyBorder="1">
      <alignment/>
      <protection/>
    </xf>
    <xf numFmtId="185" fontId="9" fillId="0" borderId="18" xfId="33" applyNumberFormat="1" applyFont="1" applyBorder="1">
      <alignment/>
      <protection/>
    </xf>
    <xf numFmtId="0" fontId="68" fillId="0" borderId="10" xfId="0" applyFont="1" applyBorder="1" applyAlignment="1">
      <alignment/>
    </xf>
    <xf numFmtId="0" fontId="8" fillId="0" borderId="18" xfId="0" applyFont="1" applyBorder="1" applyAlignment="1">
      <alignment/>
    </xf>
    <xf numFmtId="186" fontId="8" fillId="0" borderId="10" xfId="0" applyNumberFormat="1" applyFont="1" applyBorder="1" applyAlignment="1">
      <alignment/>
    </xf>
    <xf numFmtId="186" fontId="8" fillId="0" borderId="18" xfId="0" applyNumberFormat="1" applyFont="1" applyBorder="1" applyAlignment="1">
      <alignment/>
    </xf>
    <xf numFmtId="0" fontId="78" fillId="0" borderId="18" xfId="0" applyFont="1" applyFill="1" applyBorder="1" applyAlignment="1">
      <alignment horizontal="center" vertical="center"/>
    </xf>
    <xf numFmtId="0" fontId="13" fillId="0" borderId="18" xfId="33" applyFont="1" applyFill="1" applyBorder="1" applyAlignment="1">
      <alignment horizontal="center" vertical="center"/>
      <protection/>
    </xf>
    <xf numFmtId="0" fontId="69" fillId="0" borderId="18" xfId="33" applyFont="1" applyFill="1" applyBorder="1" applyAlignment="1">
      <alignment horizontal="center" vertical="center" wrapText="1"/>
      <protection/>
    </xf>
    <xf numFmtId="0" fontId="8" fillId="0" borderId="18" xfId="33" applyFont="1" applyFill="1" applyBorder="1" applyAlignment="1">
      <alignment horizontal="center" vertical="center" wrapText="1"/>
      <protection/>
    </xf>
    <xf numFmtId="0" fontId="7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0" fontId="6" fillId="33" borderId="15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186" fontId="6" fillId="33" borderId="13" xfId="0" applyNumberFormat="1" applyFont="1" applyFill="1" applyBorder="1" applyAlignment="1">
      <alignment horizontal="center" vertical="center" wrapText="1"/>
    </xf>
    <xf numFmtId="186" fontId="6" fillId="33" borderId="10" xfId="0" applyNumberFormat="1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9" fillId="0" borderId="10" xfId="33" applyFont="1" applyBorder="1" applyAlignment="1">
      <alignment vertical="top" wrapText="1"/>
      <protection/>
    </xf>
    <xf numFmtId="0" fontId="9" fillId="0" borderId="12" xfId="33" applyFont="1" applyBorder="1" applyAlignment="1">
      <alignment vertical="top" wrapText="1"/>
      <protection/>
    </xf>
    <xf numFmtId="0" fontId="9" fillId="0" borderId="18" xfId="33" applyFont="1" applyBorder="1" applyAlignment="1">
      <alignment vertical="top" wrapText="1"/>
      <protection/>
    </xf>
    <xf numFmtId="0" fontId="9" fillId="0" borderId="19" xfId="33" applyFont="1" applyBorder="1" applyAlignment="1">
      <alignment vertical="top" wrapText="1"/>
      <protection/>
    </xf>
    <xf numFmtId="0" fontId="9" fillId="0" borderId="10" xfId="33" applyFont="1" applyFill="1" applyBorder="1" applyAlignment="1">
      <alignment horizontal="left" vertical="center" wrapText="1"/>
      <protection/>
    </xf>
    <xf numFmtId="0" fontId="9" fillId="0" borderId="12" xfId="33" applyFont="1" applyFill="1" applyBorder="1" applyAlignment="1">
      <alignment horizontal="left" vertical="center" wrapText="1"/>
      <protection/>
    </xf>
    <xf numFmtId="0" fontId="9" fillId="0" borderId="10" xfId="33" applyFont="1" applyFill="1" applyBorder="1" applyAlignment="1">
      <alignment horizontal="center" vertical="center"/>
      <protection/>
    </xf>
    <xf numFmtId="0" fontId="9" fillId="0" borderId="12" xfId="33" applyFont="1" applyFill="1" applyBorder="1" applyAlignment="1">
      <alignment horizontal="center" vertical="center"/>
      <protection/>
    </xf>
    <xf numFmtId="3" fontId="78" fillId="0" borderId="10" xfId="33" applyNumberFormat="1" applyFont="1" applyFill="1" applyBorder="1" applyAlignment="1">
      <alignment horizontal="center" vertical="center"/>
      <protection/>
    </xf>
    <xf numFmtId="3" fontId="78" fillId="0" borderId="12" xfId="33" applyNumberFormat="1" applyFont="1" applyFill="1" applyBorder="1" applyAlignment="1">
      <alignment horizontal="center" vertical="center"/>
      <protection/>
    </xf>
    <xf numFmtId="189" fontId="78" fillId="0" borderId="10" xfId="33" applyNumberFormat="1" applyFont="1" applyFill="1" applyBorder="1" applyAlignment="1">
      <alignment horizontal="center" vertical="center" wrapText="1"/>
      <protection/>
    </xf>
    <xf numFmtId="189" fontId="78" fillId="0" borderId="12" xfId="33" applyNumberFormat="1" applyFont="1" applyFill="1" applyBorder="1" applyAlignment="1">
      <alignment horizontal="center" vertical="center" wrapText="1"/>
      <protection/>
    </xf>
    <xf numFmtId="189" fontId="9" fillId="0" borderId="10" xfId="33" applyNumberFormat="1" applyFont="1" applyFill="1" applyBorder="1" applyAlignment="1">
      <alignment horizontal="center" vertical="center" wrapText="1"/>
      <protection/>
    </xf>
    <xf numFmtId="189" fontId="9" fillId="0" borderId="12" xfId="33" applyNumberFormat="1" applyFont="1" applyFill="1" applyBorder="1" applyAlignment="1">
      <alignment horizontal="center" vertical="center" wrapText="1"/>
      <protection/>
    </xf>
    <xf numFmtId="0" fontId="15" fillId="0" borderId="0" xfId="33" applyFont="1" applyFill="1" applyBorder="1" applyAlignment="1">
      <alignment horizontal="center"/>
      <protection/>
    </xf>
    <xf numFmtId="0" fontId="15" fillId="0" borderId="0" xfId="33" applyFont="1" applyFill="1" applyBorder="1">
      <alignment/>
      <protection/>
    </xf>
    <xf numFmtId="3" fontId="9" fillId="0" borderId="10" xfId="33" applyNumberFormat="1" applyFont="1" applyFill="1" applyBorder="1" applyAlignment="1">
      <alignment horizontal="center" vertical="center"/>
      <protection/>
    </xf>
    <xf numFmtId="3" fontId="9" fillId="0" borderId="12" xfId="33" applyNumberFormat="1" applyFont="1" applyFill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189" fontId="78" fillId="0" borderId="21" xfId="33" applyNumberFormat="1" applyFont="1" applyFill="1" applyBorder="1" applyAlignment="1">
      <alignment horizontal="center" vertical="center" wrapText="1"/>
      <protection/>
    </xf>
    <xf numFmtId="189" fontId="78" fillId="0" borderId="22" xfId="33" applyNumberFormat="1" applyFont="1" applyFill="1" applyBorder="1" applyAlignment="1">
      <alignment horizontal="center" vertical="center" wrapText="1"/>
      <protection/>
    </xf>
    <xf numFmtId="0" fontId="73" fillId="0" borderId="10" xfId="33" applyFont="1" applyBorder="1" applyAlignment="1">
      <alignment/>
      <protection/>
    </xf>
    <xf numFmtId="0" fontId="73" fillId="0" borderId="12" xfId="33" applyFont="1" applyBorder="1" applyAlignment="1">
      <alignment/>
      <protection/>
    </xf>
    <xf numFmtId="0" fontId="73" fillId="0" borderId="10" xfId="33" applyFont="1" applyBorder="1" applyAlignment="1">
      <alignment vertical="top"/>
      <protection/>
    </xf>
    <xf numFmtId="0" fontId="73" fillId="0" borderId="12" xfId="33" applyFont="1" applyBorder="1" applyAlignment="1">
      <alignment vertical="top"/>
      <protection/>
    </xf>
    <xf numFmtId="0" fontId="73" fillId="0" borderId="10" xfId="33" applyFont="1" applyBorder="1" applyAlignment="1">
      <alignment vertical="top" wrapText="1"/>
      <protection/>
    </xf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189" fontId="9" fillId="0" borderId="10" xfId="0" applyNumberFormat="1" applyFont="1" applyFill="1" applyBorder="1" applyAlignment="1">
      <alignment horizontal="center" vertical="center" wrapText="1"/>
    </xf>
    <xf numFmtId="189" fontId="9" fillId="0" borderId="12" xfId="0" applyNumberFormat="1" applyFont="1" applyFill="1" applyBorder="1" applyAlignment="1">
      <alignment horizontal="center" vertical="center" wrapText="1"/>
    </xf>
    <xf numFmtId="3" fontId="9" fillId="0" borderId="10" xfId="0" applyNumberFormat="1" applyFont="1" applyFill="1" applyBorder="1" applyAlignment="1">
      <alignment horizontal="center" vertical="center"/>
    </xf>
    <xf numFmtId="3" fontId="9" fillId="0" borderId="12" xfId="0" applyNumberFormat="1" applyFont="1" applyFill="1" applyBorder="1" applyAlignment="1">
      <alignment horizontal="center" vertical="center"/>
    </xf>
    <xf numFmtId="189" fontId="9" fillId="0" borderId="21" xfId="0" applyNumberFormat="1" applyFont="1" applyFill="1" applyBorder="1" applyAlignment="1">
      <alignment horizontal="center" vertical="center" wrapText="1"/>
    </xf>
    <xf numFmtId="189" fontId="9" fillId="0" borderId="22" xfId="0" applyNumberFormat="1" applyFont="1" applyFill="1" applyBorder="1" applyAlignment="1">
      <alignment horizontal="center" vertical="center" wrapText="1"/>
    </xf>
    <xf numFmtId="0" fontId="9" fillId="0" borderId="21" xfId="0" applyFont="1" applyBorder="1" applyAlignment="1">
      <alignment/>
    </xf>
    <xf numFmtId="0" fontId="0" fillId="0" borderId="22" xfId="0" applyBorder="1" applyAlignment="1">
      <alignment/>
    </xf>
    <xf numFmtId="0" fontId="9" fillId="0" borderId="10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 wrapText="1"/>
    </xf>
    <xf numFmtId="0" fontId="73" fillId="0" borderId="10" xfId="0" applyFont="1" applyBorder="1" applyAlignment="1">
      <alignment/>
    </xf>
    <xf numFmtId="0" fontId="73" fillId="0" borderId="12" xfId="0" applyFont="1" applyBorder="1" applyAlignment="1">
      <alignment/>
    </xf>
    <xf numFmtId="0" fontId="9" fillId="0" borderId="10" xfId="0" applyFont="1" applyBorder="1" applyAlignment="1">
      <alignment vertical="top" wrapText="1"/>
    </xf>
    <xf numFmtId="0" fontId="73" fillId="0" borderId="10" xfId="0" applyFont="1" applyBorder="1" applyAlignment="1">
      <alignment vertical="top"/>
    </xf>
    <xf numFmtId="0" fontId="73" fillId="0" borderId="12" xfId="0" applyFont="1" applyBorder="1" applyAlignment="1">
      <alignment vertical="top"/>
    </xf>
    <xf numFmtId="0" fontId="73" fillId="0" borderId="10" xfId="0" applyFont="1" applyBorder="1" applyAlignment="1">
      <alignment vertical="top" wrapText="1"/>
    </xf>
    <xf numFmtId="0" fontId="68" fillId="0" borderId="10" xfId="0" applyFont="1" applyBorder="1" applyAlignment="1">
      <alignment/>
    </xf>
    <xf numFmtId="0" fontId="68" fillId="0" borderId="12" xfId="0" applyFont="1" applyBorder="1" applyAlignment="1">
      <alignment/>
    </xf>
    <xf numFmtId="0" fontId="8" fillId="0" borderId="10" xfId="0" applyFont="1" applyBorder="1" applyAlignment="1">
      <alignment vertical="top" wrapText="1"/>
    </xf>
    <xf numFmtId="0" fontId="68" fillId="0" borderId="10" xfId="0" applyFont="1" applyBorder="1" applyAlignment="1">
      <alignment vertical="top"/>
    </xf>
    <xf numFmtId="0" fontId="68" fillId="0" borderId="12" xfId="0" applyFont="1" applyBorder="1" applyAlignment="1">
      <alignment vertical="top"/>
    </xf>
    <xf numFmtId="0" fontId="68" fillId="0" borderId="10" xfId="0" applyFont="1" applyBorder="1" applyAlignment="1">
      <alignment vertical="top" wrapText="1"/>
    </xf>
    <xf numFmtId="0" fontId="68" fillId="0" borderId="17" xfId="0" applyFont="1" applyBorder="1" applyAlignment="1">
      <alignment vertical="top"/>
    </xf>
    <xf numFmtId="0" fontId="68" fillId="0" borderId="23" xfId="0" applyFont="1" applyBorder="1" applyAlignment="1">
      <alignment vertical="top"/>
    </xf>
    <xf numFmtId="0" fontId="68" fillId="0" borderId="18" xfId="0" applyFont="1" applyBorder="1" applyAlignment="1">
      <alignment vertical="top"/>
    </xf>
    <xf numFmtId="0" fontId="68" fillId="0" borderId="19" xfId="0" applyFont="1" applyBorder="1" applyAlignment="1">
      <alignment vertical="top"/>
    </xf>
    <xf numFmtId="0" fontId="76" fillId="0" borderId="10" xfId="0" applyFont="1" applyBorder="1" applyAlignment="1">
      <alignment/>
    </xf>
    <xf numFmtId="0" fontId="76" fillId="0" borderId="12" xfId="0" applyFont="1" applyBorder="1" applyAlignment="1">
      <alignment/>
    </xf>
    <xf numFmtId="3" fontId="9" fillId="0" borderId="21" xfId="0" applyNumberFormat="1" applyFont="1" applyFill="1" applyBorder="1" applyAlignment="1">
      <alignment horizontal="center" vertical="center"/>
    </xf>
    <xf numFmtId="3" fontId="9" fillId="0" borderId="22" xfId="0" applyNumberFormat="1" applyFont="1" applyFill="1" applyBorder="1" applyAlignment="1">
      <alignment horizontal="center"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2"/>
  <sheetViews>
    <sheetView zoomScalePageLayoutView="0" workbookViewId="0" topLeftCell="A22">
      <selection activeCell="K3" sqref="K3"/>
    </sheetView>
  </sheetViews>
  <sheetFormatPr defaultColWidth="9.00390625" defaultRowHeight="16.5"/>
  <cols>
    <col min="1" max="1" width="4.25390625" style="0" customWidth="1"/>
    <col min="2" max="2" width="9.25390625" style="47" customWidth="1"/>
    <col min="3" max="3" width="8.125" style="47" customWidth="1"/>
    <col min="4" max="4" width="0" style="0" hidden="1" customWidth="1"/>
    <col min="5" max="5" width="6.00390625" style="47" customWidth="1"/>
    <col min="6" max="7" width="6.00390625" style="0" customWidth="1"/>
    <col min="8" max="8" width="6.125" style="0" customWidth="1"/>
    <col min="9" max="14" width="5.625" style="0" customWidth="1"/>
    <col min="15" max="15" width="6.625" style="0" customWidth="1"/>
    <col min="16" max="16" width="5.625" style="0" customWidth="1"/>
    <col min="17" max="17" width="8.75390625" style="220" customWidth="1"/>
    <col min="18" max="18" width="8.75390625" style="104" customWidth="1"/>
  </cols>
  <sheetData>
    <row r="1" spans="1:18" ht="27" customHeight="1" thickBot="1">
      <c r="A1" s="242" t="s">
        <v>47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</row>
    <row r="2" spans="1:18" ht="16.5" customHeight="1">
      <c r="A2" s="244" t="s">
        <v>0</v>
      </c>
      <c r="B2" s="246" t="s">
        <v>1</v>
      </c>
      <c r="C2" s="246" t="s">
        <v>2</v>
      </c>
      <c r="D2" s="9"/>
      <c r="E2" s="10">
        <v>1</v>
      </c>
      <c r="F2" s="10">
        <v>2</v>
      </c>
      <c r="G2" s="11">
        <v>3</v>
      </c>
      <c r="H2" s="11">
        <v>4</v>
      </c>
      <c r="I2" s="11">
        <v>5</v>
      </c>
      <c r="J2" s="11">
        <v>6</v>
      </c>
      <c r="K2" s="11">
        <v>7</v>
      </c>
      <c r="L2" s="11">
        <v>8</v>
      </c>
      <c r="M2" s="11">
        <v>9</v>
      </c>
      <c r="N2" s="11">
        <v>10</v>
      </c>
      <c r="O2" s="11">
        <v>11</v>
      </c>
      <c r="P2" s="11">
        <v>12</v>
      </c>
      <c r="Q2" s="248" t="s">
        <v>199</v>
      </c>
      <c r="R2" s="250" t="s">
        <v>200</v>
      </c>
    </row>
    <row r="3" spans="1:18" ht="15.75" customHeight="1">
      <c r="A3" s="245"/>
      <c r="B3" s="247"/>
      <c r="C3" s="247"/>
      <c r="D3" s="7" t="s">
        <v>3</v>
      </c>
      <c r="E3" s="91">
        <v>41902</v>
      </c>
      <c r="F3" s="91">
        <v>41930</v>
      </c>
      <c r="G3" s="91">
        <v>41958</v>
      </c>
      <c r="H3" s="91">
        <v>41993</v>
      </c>
      <c r="I3" s="91">
        <v>41656</v>
      </c>
      <c r="J3" s="91">
        <v>41684</v>
      </c>
      <c r="K3" s="91">
        <v>575</v>
      </c>
      <c r="L3" s="8"/>
      <c r="M3" s="8"/>
      <c r="N3" s="8"/>
      <c r="O3" s="120"/>
      <c r="P3" s="8"/>
      <c r="Q3" s="249"/>
      <c r="R3" s="251"/>
    </row>
    <row r="4" spans="1:18" ht="18" customHeight="1">
      <c r="A4" s="12">
        <v>1</v>
      </c>
      <c r="B4" s="3" t="s">
        <v>4</v>
      </c>
      <c r="C4" s="58" t="s">
        <v>32</v>
      </c>
      <c r="D4" s="4">
        <v>87</v>
      </c>
      <c r="E4" s="4">
        <v>87</v>
      </c>
      <c r="F4" s="4">
        <v>82</v>
      </c>
      <c r="G4" s="4">
        <v>91</v>
      </c>
      <c r="H4" s="4">
        <v>89</v>
      </c>
      <c r="I4" s="209"/>
      <c r="J4" s="162">
        <v>94</v>
      </c>
      <c r="K4" s="4"/>
      <c r="L4" s="4"/>
      <c r="M4" s="4"/>
      <c r="N4" s="4"/>
      <c r="O4" s="26"/>
      <c r="P4" s="4"/>
      <c r="Q4" s="219">
        <v>10000</v>
      </c>
      <c r="R4" s="13" t="s">
        <v>201</v>
      </c>
    </row>
    <row r="5" spans="1:18" ht="20.25" customHeight="1">
      <c r="A5" s="12">
        <v>2</v>
      </c>
      <c r="B5" s="3" t="s">
        <v>5</v>
      </c>
      <c r="C5" s="2" t="s">
        <v>52</v>
      </c>
      <c r="D5" s="4">
        <v>93</v>
      </c>
      <c r="E5" s="4">
        <v>93</v>
      </c>
      <c r="F5" s="4"/>
      <c r="G5" s="4">
        <v>90</v>
      </c>
      <c r="H5" s="4">
        <v>87</v>
      </c>
      <c r="I5" s="209">
        <v>86</v>
      </c>
      <c r="J5" s="162">
        <v>89</v>
      </c>
      <c r="K5" s="4"/>
      <c r="L5" s="4"/>
      <c r="M5" s="4"/>
      <c r="N5" s="4"/>
      <c r="O5" s="26"/>
      <c r="P5" s="4"/>
      <c r="Q5" s="219">
        <v>10000</v>
      </c>
      <c r="R5" s="13" t="s">
        <v>242</v>
      </c>
    </row>
    <row r="6" spans="1:18" ht="18" customHeight="1">
      <c r="A6" s="12">
        <v>3</v>
      </c>
      <c r="B6" s="3" t="s">
        <v>6</v>
      </c>
      <c r="C6" s="58" t="s">
        <v>17</v>
      </c>
      <c r="D6" s="4">
        <v>86</v>
      </c>
      <c r="E6" s="4">
        <v>86</v>
      </c>
      <c r="F6" s="4">
        <v>90</v>
      </c>
      <c r="G6" s="4">
        <v>89</v>
      </c>
      <c r="H6" s="4">
        <v>79</v>
      </c>
      <c r="I6" s="209">
        <v>93</v>
      </c>
      <c r="J6" s="162">
        <v>84</v>
      </c>
      <c r="K6" s="4"/>
      <c r="L6" s="4"/>
      <c r="M6" s="4"/>
      <c r="N6" s="4"/>
      <c r="O6" s="26"/>
      <c r="P6" s="4"/>
      <c r="Q6" s="219">
        <v>10000</v>
      </c>
      <c r="R6" s="118" t="s">
        <v>214</v>
      </c>
    </row>
    <row r="7" spans="1:18" ht="18" customHeight="1">
      <c r="A7" s="12">
        <v>4</v>
      </c>
      <c r="B7" s="3" t="s">
        <v>7</v>
      </c>
      <c r="C7" s="57" t="s">
        <v>24</v>
      </c>
      <c r="D7" s="4">
        <v>117</v>
      </c>
      <c r="E7" s="4">
        <v>117</v>
      </c>
      <c r="F7" s="4"/>
      <c r="G7" s="4">
        <v>109</v>
      </c>
      <c r="H7" s="4"/>
      <c r="I7" s="209">
        <v>108</v>
      </c>
      <c r="J7" s="162"/>
      <c r="K7" s="4"/>
      <c r="L7" s="4"/>
      <c r="M7" s="4"/>
      <c r="N7" s="4"/>
      <c r="O7" s="26"/>
      <c r="P7" s="4"/>
      <c r="Q7" s="219">
        <v>10000</v>
      </c>
      <c r="R7" s="13"/>
    </row>
    <row r="8" spans="1:18" ht="18" customHeight="1">
      <c r="A8" s="12">
        <v>5</v>
      </c>
      <c r="B8" s="3" t="s">
        <v>7</v>
      </c>
      <c r="C8" s="57" t="s">
        <v>21</v>
      </c>
      <c r="D8" s="4"/>
      <c r="E8" s="4"/>
      <c r="F8" s="53"/>
      <c r="G8" s="4"/>
      <c r="H8" s="4"/>
      <c r="I8" s="209"/>
      <c r="J8" s="162"/>
      <c r="K8" s="4"/>
      <c r="L8" s="4"/>
      <c r="M8" s="4"/>
      <c r="N8" s="4"/>
      <c r="O8" s="26"/>
      <c r="P8" s="4"/>
      <c r="Q8" s="219"/>
      <c r="R8" s="116"/>
    </row>
    <row r="9" spans="1:18" ht="18" customHeight="1">
      <c r="A9" s="12">
        <v>6</v>
      </c>
      <c r="B9" s="3" t="s">
        <v>7</v>
      </c>
      <c r="C9" s="57" t="s">
        <v>20</v>
      </c>
      <c r="D9" s="4"/>
      <c r="E9" s="4"/>
      <c r="F9" s="4"/>
      <c r="G9" s="4"/>
      <c r="H9" s="4"/>
      <c r="I9" s="209"/>
      <c r="J9" s="162"/>
      <c r="K9" s="4"/>
      <c r="L9" s="4"/>
      <c r="M9" s="4"/>
      <c r="N9" s="4"/>
      <c r="O9" s="26"/>
      <c r="P9" s="4"/>
      <c r="Q9" s="219"/>
      <c r="R9" s="13"/>
    </row>
    <row r="10" spans="1:18" ht="18" customHeight="1">
      <c r="A10" s="12">
        <v>7</v>
      </c>
      <c r="B10" s="3" t="s">
        <v>7</v>
      </c>
      <c r="C10" s="57" t="s">
        <v>22</v>
      </c>
      <c r="D10" s="4"/>
      <c r="E10" s="4"/>
      <c r="F10" s="4"/>
      <c r="G10" s="4"/>
      <c r="H10" s="4"/>
      <c r="I10" s="209"/>
      <c r="J10" s="162">
        <v>94</v>
      </c>
      <c r="K10" s="4"/>
      <c r="L10" s="4"/>
      <c r="M10" s="4"/>
      <c r="N10" s="4"/>
      <c r="O10" s="26"/>
      <c r="P10" s="4"/>
      <c r="Q10" s="219"/>
      <c r="R10" s="13"/>
    </row>
    <row r="11" spans="1:18" ht="18" customHeight="1">
      <c r="A11" s="12">
        <v>8</v>
      </c>
      <c r="B11" s="3" t="s">
        <v>7</v>
      </c>
      <c r="C11" s="57" t="s">
        <v>27</v>
      </c>
      <c r="D11" s="4"/>
      <c r="E11" s="4"/>
      <c r="F11" s="4"/>
      <c r="G11" s="4"/>
      <c r="H11" s="4"/>
      <c r="I11" s="209"/>
      <c r="J11" s="162"/>
      <c r="K11" s="4"/>
      <c r="L11" s="4"/>
      <c r="M11" s="4"/>
      <c r="N11" s="4"/>
      <c r="O11" s="26"/>
      <c r="P11" s="4"/>
      <c r="Q11" s="219"/>
      <c r="R11" s="13"/>
    </row>
    <row r="12" spans="1:18" ht="18" customHeight="1">
      <c r="A12" s="12">
        <v>9</v>
      </c>
      <c r="B12" s="3" t="s">
        <v>7</v>
      </c>
      <c r="C12" s="57" t="s">
        <v>28</v>
      </c>
      <c r="D12" s="4"/>
      <c r="E12" s="4"/>
      <c r="F12" s="4"/>
      <c r="G12" s="4">
        <v>101</v>
      </c>
      <c r="H12" s="4">
        <v>99</v>
      </c>
      <c r="I12" s="209">
        <v>100</v>
      </c>
      <c r="J12" s="162"/>
      <c r="K12" s="4"/>
      <c r="L12" s="4"/>
      <c r="M12" s="4"/>
      <c r="N12" s="4"/>
      <c r="O12" s="26"/>
      <c r="P12" s="4"/>
      <c r="Q12" s="219">
        <v>10000</v>
      </c>
      <c r="R12" s="13"/>
    </row>
    <row r="13" spans="1:18" ht="18" customHeight="1">
      <c r="A13" s="12">
        <v>10</v>
      </c>
      <c r="B13" s="3" t="s">
        <v>7</v>
      </c>
      <c r="C13" s="59" t="s">
        <v>53</v>
      </c>
      <c r="D13" s="4">
        <v>93</v>
      </c>
      <c r="E13" s="4">
        <v>93</v>
      </c>
      <c r="F13" s="4">
        <v>101</v>
      </c>
      <c r="G13" s="4">
        <v>99</v>
      </c>
      <c r="H13" s="4">
        <v>90</v>
      </c>
      <c r="I13" s="209">
        <v>99</v>
      </c>
      <c r="J13" s="162">
        <v>105</v>
      </c>
      <c r="K13" s="4"/>
      <c r="L13" s="4"/>
      <c r="M13" s="4"/>
      <c r="N13" s="4"/>
      <c r="O13" s="26"/>
      <c r="P13" s="4"/>
      <c r="Q13" s="219">
        <v>10000</v>
      </c>
      <c r="R13" s="13"/>
    </row>
    <row r="14" spans="1:18" ht="18" customHeight="1">
      <c r="A14" s="12">
        <v>11</v>
      </c>
      <c r="B14" s="3" t="s">
        <v>7</v>
      </c>
      <c r="C14" s="59" t="s">
        <v>54</v>
      </c>
      <c r="D14" s="4">
        <v>94</v>
      </c>
      <c r="E14" s="4">
        <v>94</v>
      </c>
      <c r="F14" s="4">
        <v>88</v>
      </c>
      <c r="G14" s="4">
        <v>91</v>
      </c>
      <c r="H14" s="4">
        <v>88</v>
      </c>
      <c r="I14" s="209">
        <v>90</v>
      </c>
      <c r="J14" s="162">
        <v>87</v>
      </c>
      <c r="K14" s="4"/>
      <c r="L14" s="4"/>
      <c r="M14" s="4"/>
      <c r="N14" s="4"/>
      <c r="O14" s="26"/>
      <c r="P14" s="4"/>
      <c r="Q14" s="219">
        <v>10000</v>
      </c>
      <c r="R14" s="13"/>
    </row>
    <row r="15" spans="1:18" ht="18" customHeight="1">
      <c r="A15" s="12">
        <v>12</v>
      </c>
      <c r="B15" s="3" t="s">
        <v>7</v>
      </c>
      <c r="C15" s="2" t="s">
        <v>55</v>
      </c>
      <c r="D15" s="4"/>
      <c r="E15" s="4"/>
      <c r="F15" s="4"/>
      <c r="G15" s="4">
        <v>100</v>
      </c>
      <c r="H15" s="4"/>
      <c r="I15" s="209"/>
      <c r="J15" s="162"/>
      <c r="K15" s="4"/>
      <c r="L15" s="4"/>
      <c r="M15" s="4"/>
      <c r="N15" s="4"/>
      <c r="O15" s="26"/>
      <c r="P15" s="4"/>
      <c r="Q15" s="219"/>
      <c r="R15" s="13"/>
    </row>
    <row r="16" spans="1:18" ht="18" customHeight="1">
      <c r="A16" s="12">
        <v>13</v>
      </c>
      <c r="B16" s="3" t="s">
        <v>7</v>
      </c>
      <c r="C16" s="60" t="s">
        <v>56</v>
      </c>
      <c r="D16" s="4"/>
      <c r="E16" s="4"/>
      <c r="F16" s="4"/>
      <c r="G16" s="4"/>
      <c r="H16" s="4"/>
      <c r="I16" s="209"/>
      <c r="J16" s="162"/>
      <c r="K16" s="4"/>
      <c r="L16" s="4"/>
      <c r="M16" s="4"/>
      <c r="N16" s="4"/>
      <c r="O16" s="26"/>
      <c r="P16" s="4"/>
      <c r="Q16" s="219"/>
      <c r="R16" s="13"/>
    </row>
    <row r="17" spans="1:18" ht="18" customHeight="1">
      <c r="A17" s="12">
        <v>14</v>
      </c>
      <c r="B17" s="3" t="s">
        <v>7</v>
      </c>
      <c r="C17" s="2" t="s">
        <v>57</v>
      </c>
      <c r="D17" s="4">
        <v>91</v>
      </c>
      <c r="E17" s="4">
        <v>91</v>
      </c>
      <c r="F17" s="4"/>
      <c r="G17" s="4"/>
      <c r="H17" s="4">
        <v>102</v>
      </c>
      <c r="I17" s="209">
        <v>89</v>
      </c>
      <c r="J17" s="162"/>
      <c r="K17" s="4"/>
      <c r="L17" s="4"/>
      <c r="M17" s="4"/>
      <c r="N17" s="4"/>
      <c r="O17" s="26"/>
      <c r="P17" s="4"/>
      <c r="Q17" s="219">
        <v>10000</v>
      </c>
      <c r="R17" s="13"/>
    </row>
    <row r="18" spans="1:18" ht="18" customHeight="1">
      <c r="A18" s="12">
        <v>15</v>
      </c>
      <c r="B18" s="3" t="s">
        <v>7</v>
      </c>
      <c r="C18" s="2" t="s">
        <v>58</v>
      </c>
      <c r="D18" s="4">
        <v>90</v>
      </c>
      <c r="E18" s="4">
        <v>90</v>
      </c>
      <c r="F18" s="4">
        <v>89</v>
      </c>
      <c r="G18" s="4"/>
      <c r="H18" s="4"/>
      <c r="I18" s="209"/>
      <c r="J18" s="162">
        <v>96</v>
      </c>
      <c r="K18" s="4"/>
      <c r="L18" s="4"/>
      <c r="M18" s="4"/>
      <c r="N18" s="4"/>
      <c r="O18" s="26"/>
      <c r="P18" s="4"/>
      <c r="Q18" s="219">
        <v>10000</v>
      </c>
      <c r="R18" s="13"/>
    </row>
    <row r="19" spans="1:18" ht="18" customHeight="1">
      <c r="A19" s="12">
        <v>16</v>
      </c>
      <c r="B19" s="3" t="s">
        <v>7</v>
      </c>
      <c r="C19" s="57" t="s">
        <v>45</v>
      </c>
      <c r="D19" s="4"/>
      <c r="E19" s="4"/>
      <c r="F19" s="4">
        <v>105</v>
      </c>
      <c r="G19" s="4">
        <v>115</v>
      </c>
      <c r="H19" s="4"/>
      <c r="I19" s="209"/>
      <c r="J19" s="162">
        <v>110</v>
      </c>
      <c r="K19" s="4"/>
      <c r="L19" s="4"/>
      <c r="M19" s="4"/>
      <c r="N19" s="4"/>
      <c r="O19" s="26"/>
      <c r="P19" s="4"/>
      <c r="Q19" s="219">
        <v>10000</v>
      </c>
      <c r="R19" s="13"/>
    </row>
    <row r="20" spans="1:18" ht="18" customHeight="1">
      <c r="A20" s="12">
        <v>17</v>
      </c>
      <c r="B20" s="3" t="s">
        <v>7</v>
      </c>
      <c r="C20" s="61" t="s">
        <v>59</v>
      </c>
      <c r="D20" s="4"/>
      <c r="E20" s="4"/>
      <c r="F20" s="4"/>
      <c r="G20" s="4"/>
      <c r="H20" s="4"/>
      <c r="I20" s="209"/>
      <c r="J20" s="162"/>
      <c r="K20" s="4"/>
      <c r="L20" s="4"/>
      <c r="M20" s="4"/>
      <c r="N20" s="4"/>
      <c r="O20" s="26"/>
      <c r="P20" s="4"/>
      <c r="Q20" s="219"/>
      <c r="R20" s="13"/>
    </row>
    <row r="21" spans="1:18" ht="18" customHeight="1">
      <c r="A21" s="12">
        <v>18</v>
      </c>
      <c r="B21" s="3" t="s">
        <v>7</v>
      </c>
      <c r="C21" s="2" t="s">
        <v>60</v>
      </c>
      <c r="D21" s="4"/>
      <c r="E21" s="4"/>
      <c r="F21" s="4"/>
      <c r="G21" s="4"/>
      <c r="H21" s="4"/>
      <c r="I21" s="209"/>
      <c r="J21" s="162"/>
      <c r="K21" s="4"/>
      <c r="L21" s="4"/>
      <c r="M21" s="4"/>
      <c r="N21" s="4"/>
      <c r="O21" s="26"/>
      <c r="P21" s="4"/>
      <c r="Q21" s="219"/>
      <c r="R21" s="13"/>
    </row>
    <row r="22" spans="1:18" ht="18" customHeight="1">
      <c r="A22" s="12">
        <v>19</v>
      </c>
      <c r="B22" s="3" t="s">
        <v>7</v>
      </c>
      <c r="C22" s="57" t="s">
        <v>29</v>
      </c>
      <c r="D22" s="4"/>
      <c r="E22" s="4"/>
      <c r="F22" s="4">
        <v>102</v>
      </c>
      <c r="G22" s="4"/>
      <c r="H22" s="4">
        <v>117</v>
      </c>
      <c r="I22" s="209">
        <v>111</v>
      </c>
      <c r="J22" s="162">
        <v>117</v>
      </c>
      <c r="K22" s="4"/>
      <c r="L22" s="4"/>
      <c r="M22" s="4"/>
      <c r="N22" s="4"/>
      <c r="O22" s="26"/>
      <c r="P22" s="4"/>
      <c r="Q22" s="219">
        <v>6000</v>
      </c>
      <c r="R22" s="73"/>
    </row>
    <row r="23" spans="1:18" ht="21.75" customHeight="1">
      <c r="A23" s="12">
        <v>20</v>
      </c>
      <c r="B23" s="3" t="s">
        <v>7</v>
      </c>
      <c r="C23" s="58" t="s">
        <v>30</v>
      </c>
      <c r="D23" s="4">
        <v>100</v>
      </c>
      <c r="E23" s="4">
        <v>100</v>
      </c>
      <c r="F23" s="4">
        <v>90</v>
      </c>
      <c r="G23" s="4"/>
      <c r="H23" s="4">
        <v>93</v>
      </c>
      <c r="I23" s="209">
        <v>92</v>
      </c>
      <c r="J23" s="162"/>
      <c r="K23" s="4"/>
      <c r="L23" s="4"/>
      <c r="M23" s="4"/>
      <c r="N23" s="4"/>
      <c r="O23" s="26"/>
      <c r="P23" s="4"/>
      <c r="Q23" s="219">
        <v>10000</v>
      </c>
      <c r="R23" s="32"/>
    </row>
    <row r="24" spans="1:18" ht="18" customHeight="1">
      <c r="A24" s="12">
        <v>21</v>
      </c>
      <c r="B24" s="3" t="s">
        <v>7</v>
      </c>
      <c r="C24" s="58" t="s">
        <v>31</v>
      </c>
      <c r="D24" s="4">
        <v>97</v>
      </c>
      <c r="E24" s="4">
        <v>97</v>
      </c>
      <c r="F24" s="4"/>
      <c r="G24" s="4"/>
      <c r="H24" s="4">
        <v>98</v>
      </c>
      <c r="I24" s="209"/>
      <c r="J24" s="162"/>
      <c r="K24" s="4"/>
      <c r="L24" s="4"/>
      <c r="M24" s="4"/>
      <c r="N24" s="4"/>
      <c r="O24" s="26"/>
      <c r="P24" s="4"/>
      <c r="Q24" s="219">
        <v>10000</v>
      </c>
      <c r="R24" s="13"/>
    </row>
    <row r="25" spans="1:18" ht="18" customHeight="1">
      <c r="A25" s="12">
        <v>22</v>
      </c>
      <c r="B25" s="3" t="s">
        <v>7</v>
      </c>
      <c r="C25" s="58" t="s">
        <v>33</v>
      </c>
      <c r="D25" s="4">
        <v>94</v>
      </c>
      <c r="E25" s="4">
        <v>94</v>
      </c>
      <c r="F25" s="4">
        <v>90</v>
      </c>
      <c r="G25" s="4">
        <v>90</v>
      </c>
      <c r="H25" s="4">
        <v>97</v>
      </c>
      <c r="I25" s="209">
        <v>94</v>
      </c>
      <c r="J25" s="162">
        <v>95</v>
      </c>
      <c r="K25" s="4"/>
      <c r="L25" s="4"/>
      <c r="M25" s="4"/>
      <c r="N25" s="4"/>
      <c r="O25" s="26"/>
      <c r="P25" s="4"/>
      <c r="Q25" s="219">
        <v>10000</v>
      </c>
      <c r="R25" s="27"/>
    </row>
    <row r="26" spans="1:18" ht="18" customHeight="1">
      <c r="A26" s="12">
        <v>23</v>
      </c>
      <c r="B26" s="3" t="s">
        <v>7</v>
      </c>
      <c r="C26" s="58" t="s">
        <v>23</v>
      </c>
      <c r="D26" s="4">
        <v>85</v>
      </c>
      <c r="E26" s="4">
        <v>85</v>
      </c>
      <c r="F26" s="4">
        <v>88</v>
      </c>
      <c r="G26" s="4">
        <v>96</v>
      </c>
      <c r="H26" s="4">
        <v>93</v>
      </c>
      <c r="I26" s="209"/>
      <c r="J26" s="162">
        <v>96</v>
      </c>
      <c r="K26" s="4"/>
      <c r="L26" s="4"/>
      <c r="M26" s="4"/>
      <c r="N26" s="4"/>
      <c r="O26" s="26"/>
      <c r="P26" s="4"/>
      <c r="Q26" s="219">
        <v>10000</v>
      </c>
      <c r="R26" s="13" t="s">
        <v>202</v>
      </c>
    </row>
    <row r="27" spans="1:18" ht="18" customHeight="1">
      <c r="A27" s="12">
        <v>24</v>
      </c>
      <c r="B27" s="3" t="s">
        <v>7</v>
      </c>
      <c r="C27" s="62" t="s">
        <v>34</v>
      </c>
      <c r="D27" s="4"/>
      <c r="E27" s="4"/>
      <c r="F27" s="4"/>
      <c r="G27" s="4"/>
      <c r="H27" s="4">
        <v>99</v>
      </c>
      <c r="I27" s="209"/>
      <c r="J27" s="162">
        <v>105</v>
      </c>
      <c r="K27" s="4"/>
      <c r="L27" s="4"/>
      <c r="M27" s="4"/>
      <c r="N27" s="4"/>
      <c r="O27" s="26"/>
      <c r="P27" s="4"/>
      <c r="Q27" s="219">
        <v>6000</v>
      </c>
      <c r="R27" s="13"/>
    </row>
    <row r="28" spans="1:18" ht="18" customHeight="1">
      <c r="A28" s="12">
        <v>25</v>
      </c>
      <c r="B28" s="3" t="s">
        <v>7</v>
      </c>
      <c r="C28" s="62" t="s">
        <v>35</v>
      </c>
      <c r="D28" s="4"/>
      <c r="E28" s="4"/>
      <c r="F28" s="4"/>
      <c r="G28" s="4"/>
      <c r="H28" s="4"/>
      <c r="I28" s="209"/>
      <c r="J28" s="162"/>
      <c r="K28" s="4"/>
      <c r="L28" s="4"/>
      <c r="M28" s="4"/>
      <c r="N28" s="4"/>
      <c r="O28" s="26"/>
      <c r="P28" s="4"/>
      <c r="Q28" s="219"/>
      <c r="R28" s="13"/>
    </row>
    <row r="29" spans="1:18" ht="18" customHeight="1">
      <c r="A29" s="12">
        <v>26</v>
      </c>
      <c r="B29" s="15" t="s">
        <v>8</v>
      </c>
      <c r="C29" s="62" t="s">
        <v>36</v>
      </c>
      <c r="D29" s="4">
        <v>103</v>
      </c>
      <c r="E29" s="4">
        <v>103</v>
      </c>
      <c r="F29" s="4"/>
      <c r="G29" s="4"/>
      <c r="H29" s="4">
        <v>108</v>
      </c>
      <c r="I29" s="209"/>
      <c r="J29" s="162"/>
      <c r="K29" s="4"/>
      <c r="L29" s="4"/>
      <c r="M29" s="4"/>
      <c r="N29" s="4"/>
      <c r="O29" s="26"/>
      <c r="P29" s="4"/>
      <c r="Q29" s="219">
        <v>6000</v>
      </c>
      <c r="R29" s="73"/>
    </row>
    <row r="30" spans="1:18" ht="18" customHeight="1">
      <c r="A30" s="12">
        <v>27</v>
      </c>
      <c r="B30" s="3" t="s">
        <v>7</v>
      </c>
      <c r="C30" s="57" t="s">
        <v>26</v>
      </c>
      <c r="D30" s="4">
        <v>99</v>
      </c>
      <c r="E30" s="4">
        <v>99</v>
      </c>
      <c r="F30" s="4">
        <v>99</v>
      </c>
      <c r="G30" s="4">
        <v>107</v>
      </c>
      <c r="H30" s="4"/>
      <c r="I30" s="209">
        <v>104</v>
      </c>
      <c r="J30" s="162">
        <v>106</v>
      </c>
      <c r="K30" s="4"/>
      <c r="L30" s="4"/>
      <c r="M30" s="4"/>
      <c r="N30" s="4"/>
      <c r="O30" s="26"/>
      <c r="P30" s="4"/>
      <c r="Q30" s="219">
        <v>10000</v>
      </c>
      <c r="R30" s="13"/>
    </row>
    <row r="31" spans="1:18" ht="18" customHeight="1">
      <c r="A31" s="12">
        <v>28</v>
      </c>
      <c r="B31" s="3" t="s">
        <v>7</v>
      </c>
      <c r="C31" s="57" t="s">
        <v>39</v>
      </c>
      <c r="D31" s="4">
        <v>103</v>
      </c>
      <c r="E31" s="4">
        <v>103</v>
      </c>
      <c r="F31" s="4">
        <v>91</v>
      </c>
      <c r="G31" s="4">
        <v>98</v>
      </c>
      <c r="H31" s="4">
        <v>95</v>
      </c>
      <c r="I31" s="209">
        <v>95</v>
      </c>
      <c r="J31" s="162">
        <v>95</v>
      </c>
      <c r="K31" s="4"/>
      <c r="L31" s="4"/>
      <c r="M31" s="4"/>
      <c r="N31" s="4"/>
      <c r="O31" s="26"/>
      <c r="P31" s="4"/>
      <c r="Q31" s="219">
        <v>10000</v>
      </c>
      <c r="R31" s="73"/>
    </row>
    <row r="32" spans="1:18" ht="18" customHeight="1">
      <c r="A32" s="12">
        <v>29</v>
      </c>
      <c r="B32" s="3" t="s">
        <v>7</v>
      </c>
      <c r="C32" s="57" t="s">
        <v>40</v>
      </c>
      <c r="D32" s="4">
        <v>102</v>
      </c>
      <c r="E32" s="4">
        <v>102</v>
      </c>
      <c r="F32" s="4">
        <v>99</v>
      </c>
      <c r="G32" s="4"/>
      <c r="H32" s="4"/>
      <c r="I32" s="209">
        <v>91</v>
      </c>
      <c r="J32" s="162"/>
      <c r="K32" s="4"/>
      <c r="L32" s="4"/>
      <c r="M32" s="4"/>
      <c r="N32" s="4"/>
      <c r="O32" s="26"/>
      <c r="P32" s="4"/>
      <c r="Q32" s="219">
        <v>10000</v>
      </c>
      <c r="R32" s="13"/>
    </row>
    <row r="33" spans="1:18" ht="18" customHeight="1">
      <c r="A33" s="12">
        <v>30</v>
      </c>
      <c r="B33" s="3" t="s">
        <v>7</v>
      </c>
      <c r="C33" s="57" t="s">
        <v>41</v>
      </c>
      <c r="D33" s="4"/>
      <c r="E33" s="4"/>
      <c r="F33" s="4"/>
      <c r="G33" s="4"/>
      <c r="H33" s="4"/>
      <c r="I33" s="209"/>
      <c r="J33" s="162"/>
      <c r="K33" s="4"/>
      <c r="L33" s="4"/>
      <c r="M33" s="4"/>
      <c r="N33" s="4"/>
      <c r="O33" s="26"/>
      <c r="P33" s="4"/>
      <c r="Q33" s="219"/>
      <c r="R33" s="13"/>
    </row>
    <row r="34" spans="1:18" ht="18" customHeight="1">
      <c r="A34" s="12">
        <v>31</v>
      </c>
      <c r="B34" s="3" t="s">
        <v>7</v>
      </c>
      <c r="C34" s="57" t="s">
        <v>42</v>
      </c>
      <c r="D34" s="4">
        <v>91</v>
      </c>
      <c r="E34" s="4">
        <v>91</v>
      </c>
      <c r="F34" s="4">
        <v>84</v>
      </c>
      <c r="G34" s="4">
        <v>94</v>
      </c>
      <c r="H34" s="4"/>
      <c r="I34" s="209">
        <v>88</v>
      </c>
      <c r="J34" s="162"/>
      <c r="K34" s="4"/>
      <c r="L34" s="4"/>
      <c r="M34" s="4"/>
      <c r="N34" s="4"/>
      <c r="O34" s="26"/>
      <c r="P34" s="4"/>
      <c r="Q34" s="219">
        <v>6000</v>
      </c>
      <c r="R34" s="13" t="s">
        <v>372</v>
      </c>
    </row>
    <row r="35" spans="1:18" ht="18" customHeight="1">
      <c r="A35" s="12">
        <v>32</v>
      </c>
      <c r="B35" s="3" t="s">
        <v>7</v>
      </c>
      <c r="C35" s="57" t="s">
        <v>61</v>
      </c>
      <c r="D35" s="4"/>
      <c r="E35" s="4"/>
      <c r="F35" s="4"/>
      <c r="G35" s="4"/>
      <c r="H35" s="4"/>
      <c r="I35" s="209"/>
      <c r="J35" s="162"/>
      <c r="K35" s="4"/>
      <c r="L35" s="4"/>
      <c r="M35" s="4"/>
      <c r="N35" s="4"/>
      <c r="O35" s="26"/>
      <c r="P35" s="4"/>
      <c r="Q35" s="219"/>
      <c r="R35" s="13"/>
    </row>
    <row r="36" spans="1:18" ht="18" customHeight="1">
      <c r="A36" s="12">
        <v>33</v>
      </c>
      <c r="B36" s="3" t="s">
        <v>7</v>
      </c>
      <c r="C36" s="57" t="s">
        <v>44</v>
      </c>
      <c r="D36" s="4">
        <v>97</v>
      </c>
      <c r="E36" s="4">
        <v>97</v>
      </c>
      <c r="F36" s="4"/>
      <c r="G36" s="4">
        <v>103</v>
      </c>
      <c r="H36" s="4"/>
      <c r="I36" s="209">
        <v>88</v>
      </c>
      <c r="J36" s="162">
        <v>86</v>
      </c>
      <c r="K36" s="4"/>
      <c r="L36" s="4"/>
      <c r="M36" s="4"/>
      <c r="N36" s="4"/>
      <c r="O36" s="26"/>
      <c r="P36" s="4"/>
      <c r="Q36" s="219">
        <v>10000</v>
      </c>
      <c r="R36" s="118" t="s">
        <v>373</v>
      </c>
    </row>
    <row r="37" spans="1:18" ht="18" customHeight="1">
      <c r="A37" s="12">
        <v>34</v>
      </c>
      <c r="B37" s="3" t="s">
        <v>7</v>
      </c>
      <c r="C37" s="57" t="s">
        <v>239</v>
      </c>
      <c r="D37" s="4">
        <v>99</v>
      </c>
      <c r="E37" s="4">
        <v>99</v>
      </c>
      <c r="F37" s="4">
        <v>101</v>
      </c>
      <c r="G37" s="4">
        <v>107</v>
      </c>
      <c r="H37" s="4">
        <v>104</v>
      </c>
      <c r="I37" s="209">
        <v>109</v>
      </c>
      <c r="J37" s="162">
        <v>111</v>
      </c>
      <c r="K37" s="4"/>
      <c r="L37" s="4"/>
      <c r="M37" s="4"/>
      <c r="N37" s="4"/>
      <c r="O37" s="26"/>
      <c r="P37" s="4"/>
      <c r="Q37" s="219">
        <v>6000</v>
      </c>
      <c r="R37" s="115"/>
    </row>
    <row r="38" spans="1:18" ht="18" customHeight="1">
      <c r="A38" s="12">
        <v>35</v>
      </c>
      <c r="B38" s="3"/>
      <c r="C38" s="58" t="s">
        <v>311</v>
      </c>
      <c r="D38" s="202"/>
      <c r="E38" s="203"/>
      <c r="F38" s="202"/>
      <c r="G38" s="202"/>
      <c r="H38" s="4"/>
      <c r="I38" s="183">
        <v>102</v>
      </c>
      <c r="J38" s="186">
        <v>110</v>
      </c>
      <c r="K38" s="4"/>
      <c r="L38" s="4"/>
      <c r="M38" s="4"/>
      <c r="N38" s="4"/>
      <c r="O38" s="26"/>
      <c r="P38" s="4"/>
      <c r="Q38" s="219">
        <v>5800</v>
      </c>
      <c r="R38" s="115"/>
    </row>
    <row r="39" spans="1:18" ht="18" customHeight="1">
      <c r="A39" s="12">
        <v>36</v>
      </c>
      <c r="B39" s="3" t="s">
        <v>7</v>
      </c>
      <c r="C39" s="57" t="s">
        <v>48</v>
      </c>
      <c r="D39" s="4"/>
      <c r="E39" s="4"/>
      <c r="F39" s="4"/>
      <c r="G39" s="4"/>
      <c r="H39" s="4">
        <v>112</v>
      </c>
      <c r="I39" s="209">
        <v>95</v>
      </c>
      <c r="J39" s="162">
        <v>98</v>
      </c>
      <c r="K39" s="4"/>
      <c r="L39" s="4"/>
      <c r="M39" s="4"/>
      <c r="N39" s="4"/>
      <c r="O39" s="26"/>
      <c r="P39" s="4"/>
      <c r="Q39" s="219">
        <v>10000</v>
      </c>
      <c r="R39" s="115"/>
    </row>
    <row r="40" spans="1:18" ht="18" customHeight="1">
      <c r="A40" s="12">
        <v>37</v>
      </c>
      <c r="B40" s="3" t="s">
        <v>7</v>
      </c>
      <c r="C40" s="62" t="s">
        <v>64</v>
      </c>
      <c r="D40" s="4"/>
      <c r="E40" s="4"/>
      <c r="F40" s="4"/>
      <c r="G40" s="4"/>
      <c r="H40" s="4"/>
      <c r="I40" s="209"/>
      <c r="J40" s="162"/>
      <c r="K40" s="4"/>
      <c r="L40" s="4"/>
      <c r="M40" s="4"/>
      <c r="N40" s="4"/>
      <c r="O40" s="26"/>
      <c r="P40" s="4"/>
      <c r="Q40" s="219"/>
      <c r="R40" s="115"/>
    </row>
    <row r="41" spans="1:18" ht="18" customHeight="1">
      <c r="A41" s="22">
        <v>38</v>
      </c>
      <c r="B41" s="21" t="s">
        <v>25</v>
      </c>
      <c r="C41" s="62" t="s">
        <v>46</v>
      </c>
      <c r="D41" s="4"/>
      <c r="E41" s="4"/>
      <c r="F41" s="4"/>
      <c r="G41" s="4"/>
      <c r="H41" s="4"/>
      <c r="I41" s="209"/>
      <c r="J41" s="162"/>
      <c r="K41" s="4"/>
      <c r="L41" s="4"/>
      <c r="M41" s="4"/>
      <c r="N41" s="4"/>
      <c r="O41" s="26"/>
      <c r="P41" s="4"/>
      <c r="Q41" s="219"/>
      <c r="R41" s="115"/>
    </row>
    <row r="42" spans="1:18" ht="18" customHeight="1">
      <c r="A42" s="22">
        <v>39</v>
      </c>
      <c r="B42" s="21" t="s">
        <v>25</v>
      </c>
      <c r="C42" s="62" t="s">
        <v>65</v>
      </c>
      <c r="D42" s="4">
        <v>93</v>
      </c>
      <c r="E42" s="4">
        <v>93</v>
      </c>
      <c r="F42" s="4"/>
      <c r="G42" s="4">
        <v>107</v>
      </c>
      <c r="H42" s="4">
        <v>91</v>
      </c>
      <c r="I42" s="209"/>
      <c r="J42" s="162">
        <v>92</v>
      </c>
      <c r="K42" s="4"/>
      <c r="L42" s="4"/>
      <c r="M42" s="4"/>
      <c r="N42" s="4"/>
      <c r="O42" s="26"/>
      <c r="P42" s="4"/>
      <c r="Q42" s="219">
        <v>10000</v>
      </c>
      <c r="R42" s="115"/>
    </row>
    <row r="43" spans="1:18" ht="18" customHeight="1">
      <c r="A43" s="22">
        <v>40</v>
      </c>
      <c r="B43" s="15" t="s">
        <v>8</v>
      </c>
      <c r="C43" s="102" t="s">
        <v>166</v>
      </c>
      <c r="D43" s="4">
        <v>108</v>
      </c>
      <c r="E43" s="4"/>
      <c r="F43" s="4">
        <v>108</v>
      </c>
      <c r="G43" s="4"/>
      <c r="H43" s="4"/>
      <c r="I43" s="209"/>
      <c r="J43" s="162"/>
      <c r="K43" s="4"/>
      <c r="L43" s="4"/>
      <c r="M43" s="4"/>
      <c r="N43" s="4"/>
      <c r="O43" s="26"/>
      <c r="P43" s="4"/>
      <c r="Q43" s="219">
        <v>10000</v>
      </c>
      <c r="R43" s="115"/>
    </row>
    <row r="44" spans="1:18" ht="18" customHeight="1">
      <c r="A44" s="22">
        <v>41</v>
      </c>
      <c r="B44" s="70" t="s">
        <v>19</v>
      </c>
      <c r="C44" s="58" t="s">
        <v>37</v>
      </c>
      <c r="D44" s="4"/>
      <c r="E44" s="4"/>
      <c r="F44" s="4"/>
      <c r="G44" s="4"/>
      <c r="H44" s="4"/>
      <c r="I44" s="209"/>
      <c r="J44" s="162"/>
      <c r="K44" s="4"/>
      <c r="L44" s="4"/>
      <c r="M44" s="4"/>
      <c r="N44" s="4"/>
      <c r="O44" s="26"/>
      <c r="P44" s="4"/>
      <c r="Q44" s="219"/>
      <c r="R44" s="115"/>
    </row>
    <row r="45" spans="1:18" ht="18" customHeight="1">
      <c r="A45" s="22">
        <v>42</v>
      </c>
      <c r="B45" s="70" t="s">
        <v>375</v>
      </c>
      <c r="C45" s="57" t="s">
        <v>38</v>
      </c>
      <c r="D45" s="4"/>
      <c r="E45" s="4"/>
      <c r="F45" s="4"/>
      <c r="G45" s="4"/>
      <c r="H45" s="4">
        <v>74</v>
      </c>
      <c r="I45" s="209"/>
      <c r="J45" s="162"/>
      <c r="K45" s="4"/>
      <c r="L45" s="4"/>
      <c r="M45" s="4"/>
      <c r="N45" s="4"/>
      <c r="O45" s="26"/>
      <c r="P45" s="4"/>
      <c r="Q45" s="219"/>
      <c r="R45" s="115"/>
    </row>
    <row r="46" spans="1:18" ht="18" customHeight="1">
      <c r="A46" s="22">
        <v>42</v>
      </c>
      <c r="B46" s="119" t="s">
        <v>386</v>
      </c>
      <c r="C46" s="121" t="s">
        <v>383</v>
      </c>
      <c r="D46" s="119"/>
      <c r="E46" s="122"/>
      <c r="F46" s="122"/>
      <c r="G46" s="122">
        <v>99</v>
      </c>
      <c r="H46" s="4">
        <v>95</v>
      </c>
      <c r="I46" s="183"/>
      <c r="J46" s="186"/>
      <c r="K46" s="4"/>
      <c r="L46" s="4"/>
      <c r="M46" s="4"/>
      <c r="N46" s="4"/>
      <c r="O46" s="26"/>
      <c r="P46" s="4"/>
      <c r="Q46" s="219"/>
      <c r="R46" s="115"/>
    </row>
    <row r="47" spans="1:18" ht="18" customHeight="1">
      <c r="A47" s="22">
        <v>43</v>
      </c>
      <c r="B47" s="119" t="s">
        <v>386</v>
      </c>
      <c r="C47" s="121" t="s">
        <v>384</v>
      </c>
      <c r="D47" s="119"/>
      <c r="E47" s="122"/>
      <c r="F47" s="122"/>
      <c r="G47" s="122">
        <v>79</v>
      </c>
      <c r="H47" s="4"/>
      <c r="I47" s="183"/>
      <c r="J47" s="186"/>
      <c r="K47" s="4"/>
      <c r="L47" s="4"/>
      <c r="M47" s="4"/>
      <c r="N47" s="4"/>
      <c r="O47" s="26"/>
      <c r="P47" s="4"/>
      <c r="Q47" s="219"/>
      <c r="R47" s="115"/>
    </row>
    <row r="48" spans="1:18" ht="18" customHeight="1">
      <c r="A48" s="22">
        <v>44</v>
      </c>
      <c r="B48" s="119" t="s">
        <v>386</v>
      </c>
      <c r="C48" s="124" t="s">
        <v>385</v>
      </c>
      <c r="D48" s="119"/>
      <c r="E48" s="122"/>
      <c r="F48" s="122"/>
      <c r="G48" s="122">
        <v>99</v>
      </c>
      <c r="H48" s="4"/>
      <c r="I48" s="183"/>
      <c r="J48" s="25"/>
      <c r="K48" s="4"/>
      <c r="L48" s="4"/>
      <c r="M48" s="4"/>
      <c r="N48" s="4"/>
      <c r="O48" s="26"/>
      <c r="P48" s="4"/>
      <c r="Q48" s="219"/>
      <c r="R48" s="115"/>
    </row>
    <row r="49" spans="1:18" ht="18" customHeight="1">
      <c r="A49" s="22">
        <v>45</v>
      </c>
      <c r="B49" s="119" t="s">
        <v>386</v>
      </c>
      <c r="C49" s="2" t="s">
        <v>387</v>
      </c>
      <c r="D49" s="110"/>
      <c r="E49" s="234"/>
      <c r="F49" s="110"/>
      <c r="G49" s="110"/>
      <c r="H49" s="110"/>
      <c r="I49" s="183">
        <v>97</v>
      </c>
      <c r="J49" s="110"/>
      <c r="K49" s="4"/>
      <c r="L49" s="4"/>
      <c r="M49" s="4"/>
      <c r="N49" s="4"/>
      <c r="O49" s="26"/>
      <c r="P49" s="4"/>
      <c r="Q49" s="219"/>
      <c r="R49" s="115"/>
    </row>
    <row r="50" spans="1:18" ht="15.75">
      <c r="A50" s="204"/>
      <c r="B50" s="119" t="s">
        <v>386</v>
      </c>
      <c r="C50" s="121" t="s">
        <v>388</v>
      </c>
      <c r="D50" s="110"/>
      <c r="E50" s="234"/>
      <c r="F50" s="110"/>
      <c r="G50" s="110"/>
      <c r="H50" s="110"/>
      <c r="I50" s="161">
        <v>99</v>
      </c>
      <c r="J50" s="234"/>
      <c r="K50" s="110"/>
      <c r="L50" s="110"/>
      <c r="M50" s="110"/>
      <c r="N50" s="110"/>
      <c r="O50" s="110"/>
      <c r="P50" s="110"/>
      <c r="Q50" s="221">
        <f>SUM(Q4:Q49)</f>
        <v>245800</v>
      </c>
      <c r="R50" s="205"/>
    </row>
    <row r="51" spans="1:18" ht="15.75">
      <c r="A51" s="204"/>
      <c r="B51" s="119" t="s">
        <v>386</v>
      </c>
      <c r="C51" s="121" t="s">
        <v>313</v>
      </c>
      <c r="D51" s="110"/>
      <c r="E51" s="234"/>
      <c r="F51" s="110"/>
      <c r="G51" s="110"/>
      <c r="H51" s="110"/>
      <c r="I51" s="161">
        <v>93</v>
      </c>
      <c r="J51" s="110"/>
      <c r="K51" s="110"/>
      <c r="L51" s="110"/>
      <c r="M51" s="110"/>
      <c r="N51" s="110"/>
      <c r="O51" s="110"/>
      <c r="P51" s="110"/>
      <c r="Q51" s="236"/>
      <c r="R51" s="205"/>
    </row>
    <row r="52" spans="1:18" ht="16.5" thickBot="1">
      <c r="A52" s="206"/>
      <c r="B52" s="238" t="s">
        <v>386</v>
      </c>
      <c r="C52" s="239" t="s">
        <v>389</v>
      </c>
      <c r="D52" s="223" t="s">
        <v>332</v>
      </c>
      <c r="E52" s="240"/>
      <c r="F52" s="241"/>
      <c r="G52" s="235"/>
      <c r="H52" s="235"/>
      <c r="I52" s="235"/>
      <c r="J52" s="235">
        <v>108</v>
      </c>
      <c r="K52" s="235"/>
      <c r="L52" s="235"/>
      <c r="M52" s="235"/>
      <c r="N52" s="235"/>
      <c r="O52" s="235"/>
      <c r="P52" s="235"/>
      <c r="Q52" s="237"/>
      <c r="R52" s="207"/>
    </row>
  </sheetData>
  <sheetProtection/>
  <mergeCells count="6">
    <mergeCell ref="A1:R1"/>
    <mergeCell ref="A2:A3"/>
    <mergeCell ref="B2:B3"/>
    <mergeCell ref="C2:C3"/>
    <mergeCell ref="Q2:Q3"/>
    <mergeCell ref="R2:R3"/>
  </mergeCells>
  <printOptions horizontalCentered="1"/>
  <pageMargins left="0.31496062992125984" right="0.31496062992125984" top="0.35433070866141736" bottom="0.35433070866141736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L54"/>
  <sheetViews>
    <sheetView tabSelected="1" zoomScalePageLayoutView="0" workbookViewId="0" topLeftCell="A4">
      <selection activeCell="K26" sqref="K26"/>
    </sheetView>
  </sheetViews>
  <sheetFormatPr defaultColWidth="9.00390625" defaultRowHeight="16.5"/>
  <cols>
    <col min="9" max="9" width="9.75390625" style="0" bestFit="1" customWidth="1"/>
  </cols>
  <sheetData>
    <row r="1" spans="1:12" ht="18" thickBot="1">
      <c r="A1" s="266" t="s">
        <v>374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</row>
    <row r="2" spans="1:12" ht="15.75">
      <c r="A2" s="145" t="s">
        <v>264</v>
      </c>
      <c r="B2" s="146" t="s">
        <v>265</v>
      </c>
      <c r="C2" s="146" t="s">
        <v>266</v>
      </c>
      <c r="D2" s="208" t="s">
        <v>349</v>
      </c>
      <c r="E2" s="147" t="s">
        <v>267</v>
      </c>
      <c r="F2" s="148" t="s">
        <v>268</v>
      </c>
      <c r="G2" s="148" t="s">
        <v>269</v>
      </c>
      <c r="H2" s="149" t="s">
        <v>270</v>
      </c>
      <c r="I2" s="148" t="s">
        <v>271</v>
      </c>
      <c r="J2" s="148" t="s">
        <v>272</v>
      </c>
      <c r="K2" s="148" t="s">
        <v>273</v>
      </c>
      <c r="L2" s="150" t="s">
        <v>274</v>
      </c>
    </row>
    <row r="3" spans="1:12" ht="15.75">
      <c r="A3" s="151">
        <v>1</v>
      </c>
      <c r="B3" s="152" t="s">
        <v>275</v>
      </c>
      <c r="C3" s="153" t="s">
        <v>276</v>
      </c>
      <c r="D3" s="209">
        <v>94</v>
      </c>
      <c r="E3" s="154">
        <v>11</v>
      </c>
      <c r="F3" s="155">
        <v>83</v>
      </c>
      <c r="G3" s="156"/>
      <c r="H3" s="155"/>
      <c r="I3" s="157">
        <v>10000</v>
      </c>
      <c r="J3" s="158" t="s">
        <v>277</v>
      </c>
      <c r="K3" s="159" t="s">
        <v>358</v>
      </c>
      <c r="L3" s="160" t="s">
        <v>278</v>
      </c>
    </row>
    <row r="4" spans="1:12" ht="15.75">
      <c r="A4" s="151">
        <v>2</v>
      </c>
      <c r="B4" s="152" t="s">
        <v>279</v>
      </c>
      <c r="C4" s="161" t="s">
        <v>280</v>
      </c>
      <c r="D4" s="209">
        <v>89</v>
      </c>
      <c r="E4" s="154">
        <v>12</v>
      </c>
      <c r="F4" s="154">
        <v>77</v>
      </c>
      <c r="G4" s="156"/>
      <c r="H4" s="156"/>
      <c r="I4" s="157">
        <v>10000</v>
      </c>
      <c r="J4" s="156" t="s">
        <v>281</v>
      </c>
      <c r="K4" s="161" t="s">
        <v>294</v>
      </c>
      <c r="L4" s="160" t="s">
        <v>278</v>
      </c>
    </row>
    <row r="5" spans="1:12" ht="15.75">
      <c r="A5" s="151">
        <v>3</v>
      </c>
      <c r="B5" s="152" t="s">
        <v>282</v>
      </c>
      <c r="C5" s="153" t="s">
        <v>283</v>
      </c>
      <c r="D5" s="209">
        <v>84</v>
      </c>
      <c r="E5" s="154">
        <v>9</v>
      </c>
      <c r="F5" s="154">
        <v>75</v>
      </c>
      <c r="G5" s="215" t="s">
        <v>381</v>
      </c>
      <c r="H5" s="215">
        <v>9</v>
      </c>
      <c r="I5" s="157">
        <v>10000</v>
      </c>
      <c r="J5" s="158" t="s">
        <v>284</v>
      </c>
      <c r="K5" s="164" t="s">
        <v>359</v>
      </c>
      <c r="L5" s="160" t="s">
        <v>285</v>
      </c>
    </row>
    <row r="6" spans="1:12" ht="15.75">
      <c r="A6" s="151">
        <v>4</v>
      </c>
      <c r="B6" s="152" t="s">
        <v>286</v>
      </c>
      <c r="C6" s="163" t="s">
        <v>255</v>
      </c>
      <c r="D6" s="209"/>
      <c r="E6" s="154">
        <v>25</v>
      </c>
      <c r="F6" s="154"/>
      <c r="G6" s="161"/>
      <c r="H6" s="165"/>
      <c r="I6" s="157">
        <v>10000</v>
      </c>
      <c r="J6" s="158" t="s">
        <v>287</v>
      </c>
      <c r="K6" s="166" t="s">
        <v>360</v>
      </c>
      <c r="L6" s="160" t="s">
        <v>288</v>
      </c>
    </row>
    <row r="7" spans="1:12" ht="15.75">
      <c r="A7" s="151">
        <v>5</v>
      </c>
      <c r="B7" s="152" t="s">
        <v>286</v>
      </c>
      <c r="C7" s="161" t="s">
        <v>289</v>
      </c>
      <c r="D7" s="209"/>
      <c r="E7" s="167">
        <v>19</v>
      </c>
      <c r="F7" s="154"/>
      <c r="G7" s="161"/>
      <c r="H7" s="165"/>
      <c r="I7" s="157"/>
      <c r="J7" s="158" t="s">
        <v>290</v>
      </c>
      <c r="K7" s="163" t="s">
        <v>361</v>
      </c>
      <c r="L7" s="160" t="s">
        <v>291</v>
      </c>
    </row>
    <row r="8" spans="1:12" ht="15.75">
      <c r="A8" s="151">
        <v>6</v>
      </c>
      <c r="B8" s="152" t="s">
        <v>286</v>
      </c>
      <c r="C8" s="161" t="s">
        <v>292</v>
      </c>
      <c r="D8" s="209"/>
      <c r="E8" s="154">
        <v>24</v>
      </c>
      <c r="F8" s="154"/>
      <c r="G8" s="161"/>
      <c r="H8" s="165"/>
      <c r="I8" s="157"/>
      <c r="J8" s="158" t="s">
        <v>256</v>
      </c>
      <c r="K8" s="163" t="s">
        <v>362</v>
      </c>
      <c r="L8" s="160" t="s">
        <v>288</v>
      </c>
    </row>
    <row r="9" spans="1:12" ht="15.75">
      <c r="A9" s="151">
        <v>7</v>
      </c>
      <c r="B9" s="152" t="s">
        <v>286</v>
      </c>
      <c r="C9" s="161" t="s">
        <v>294</v>
      </c>
      <c r="D9" s="209">
        <v>94</v>
      </c>
      <c r="E9" s="154">
        <v>23</v>
      </c>
      <c r="F9" s="154">
        <v>71</v>
      </c>
      <c r="G9" s="215" t="s">
        <v>262</v>
      </c>
      <c r="H9" s="216">
        <v>19</v>
      </c>
      <c r="I9" s="157"/>
      <c r="J9" s="168" t="s">
        <v>295</v>
      </c>
      <c r="K9" s="163" t="s">
        <v>363</v>
      </c>
      <c r="L9" s="160" t="s">
        <v>297</v>
      </c>
    </row>
    <row r="10" spans="1:12" ht="15.75">
      <c r="A10" s="151">
        <v>8</v>
      </c>
      <c r="B10" s="152" t="s">
        <v>286</v>
      </c>
      <c r="C10" s="161" t="s">
        <v>131</v>
      </c>
      <c r="D10" s="209"/>
      <c r="E10" s="154"/>
      <c r="F10" s="154"/>
      <c r="G10" s="161"/>
      <c r="H10" s="165"/>
      <c r="I10" s="157"/>
      <c r="J10" s="168" t="s">
        <v>298</v>
      </c>
      <c r="K10" s="222" t="s">
        <v>364</v>
      </c>
      <c r="L10" s="160" t="s">
        <v>297</v>
      </c>
    </row>
    <row r="11" spans="1:12" ht="15.75">
      <c r="A11" s="151">
        <v>9</v>
      </c>
      <c r="B11" s="152" t="s">
        <v>286</v>
      </c>
      <c r="C11" s="161" t="s">
        <v>293</v>
      </c>
      <c r="D11" s="209"/>
      <c r="E11" s="154">
        <v>25</v>
      </c>
      <c r="F11" s="154"/>
      <c r="G11" s="163"/>
      <c r="H11" s="165"/>
      <c r="I11" s="213">
        <v>10000</v>
      </c>
      <c r="J11" s="168" t="s">
        <v>300</v>
      </c>
      <c r="K11" s="163" t="s">
        <v>365</v>
      </c>
      <c r="L11" s="160" t="s">
        <v>297</v>
      </c>
    </row>
    <row r="12" spans="1:12" ht="15.75">
      <c r="A12" s="151">
        <v>10</v>
      </c>
      <c r="B12" s="152" t="s">
        <v>286</v>
      </c>
      <c r="C12" s="169" t="s">
        <v>302</v>
      </c>
      <c r="D12" s="209">
        <v>105</v>
      </c>
      <c r="E12" s="154">
        <v>19</v>
      </c>
      <c r="F12" s="170">
        <v>86</v>
      </c>
      <c r="G12" s="156"/>
      <c r="H12" s="156"/>
      <c r="I12" s="157">
        <v>10000</v>
      </c>
      <c r="J12" s="161"/>
      <c r="K12" s="161"/>
      <c r="L12" s="171"/>
    </row>
    <row r="13" spans="1:12" ht="15.75">
      <c r="A13" s="151">
        <v>11</v>
      </c>
      <c r="B13" s="152" t="s">
        <v>286</v>
      </c>
      <c r="C13" s="169" t="s">
        <v>303</v>
      </c>
      <c r="D13" s="209">
        <v>87</v>
      </c>
      <c r="E13" s="154">
        <v>13</v>
      </c>
      <c r="F13" s="154">
        <v>74</v>
      </c>
      <c r="G13" s="215" t="s">
        <v>369</v>
      </c>
      <c r="H13" s="216">
        <v>12</v>
      </c>
      <c r="I13" s="157">
        <v>10000</v>
      </c>
      <c r="J13" s="173" t="s">
        <v>304</v>
      </c>
      <c r="K13" s="161" t="s">
        <v>280</v>
      </c>
      <c r="L13" s="171" t="s">
        <v>366</v>
      </c>
    </row>
    <row r="14" spans="1:12" ht="15.75">
      <c r="A14" s="151">
        <v>12</v>
      </c>
      <c r="B14" s="152" t="s">
        <v>286</v>
      </c>
      <c r="C14" s="161" t="s">
        <v>305</v>
      </c>
      <c r="D14" s="209"/>
      <c r="E14" s="154">
        <v>13</v>
      </c>
      <c r="F14" s="154"/>
      <c r="G14" s="156"/>
      <c r="H14" s="155"/>
      <c r="I14" s="157"/>
      <c r="J14" s="161"/>
      <c r="K14" s="161" t="s">
        <v>333</v>
      </c>
      <c r="L14" s="160" t="s">
        <v>209</v>
      </c>
    </row>
    <row r="15" spans="1:12" ht="15.75">
      <c r="A15" s="151">
        <v>13</v>
      </c>
      <c r="B15" s="152" t="s">
        <v>286</v>
      </c>
      <c r="C15" s="169" t="s">
        <v>306</v>
      </c>
      <c r="D15" s="209"/>
      <c r="E15" s="154">
        <v>10</v>
      </c>
      <c r="F15" s="154"/>
      <c r="G15" s="156"/>
      <c r="H15" s="155"/>
      <c r="I15" s="157"/>
      <c r="J15" s="174"/>
      <c r="K15" s="159" t="s">
        <v>358</v>
      </c>
      <c r="L15" s="160" t="s">
        <v>297</v>
      </c>
    </row>
    <row r="16" spans="1:12" ht="15.75">
      <c r="A16" s="151">
        <v>14</v>
      </c>
      <c r="B16" s="152" t="s">
        <v>286</v>
      </c>
      <c r="C16" s="161" t="s">
        <v>296</v>
      </c>
      <c r="D16" s="209"/>
      <c r="E16" s="154">
        <v>15</v>
      </c>
      <c r="F16" s="154"/>
      <c r="G16" s="156"/>
      <c r="H16" s="155"/>
      <c r="I16" s="157">
        <v>10000</v>
      </c>
      <c r="J16" s="175"/>
      <c r="K16" s="163" t="s">
        <v>365</v>
      </c>
      <c r="L16" s="160" t="s">
        <v>297</v>
      </c>
    </row>
    <row r="17" spans="1:12" ht="15.75">
      <c r="A17" s="151">
        <v>15</v>
      </c>
      <c r="B17" s="152" t="s">
        <v>286</v>
      </c>
      <c r="C17" s="161" t="s">
        <v>307</v>
      </c>
      <c r="D17" s="209">
        <v>96</v>
      </c>
      <c r="E17" s="154">
        <v>18</v>
      </c>
      <c r="F17" s="154">
        <v>78</v>
      </c>
      <c r="G17" s="156"/>
      <c r="H17" s="155"/>
      <c r="I17" s="157">
        <v>10000</v>
      </c>
      <c r="J17" s="175"/>
      <c r="K17" s="153" t="s">
        <v>299</v>
      </c>
      <c r="L17" s="160" t="s">
        <v>297</v>
      </c>
    </row>
    <row r="18" spans="1:12" ht="15.75">
      <c r="A18" s="151">
        <v>16</v>
      </c>
      <c r="B18" s="152" t="s">
        <v>286</v>
      </c>
      <c r="C18" s="161" t="s">
        <v>308</v>
      </c>
      <c r="D18" s="209">
        <v>110</v>
      </c>
      <c r="E18" s="154">
        <v>23</v>
      </c>
      <c r="F18" s="154">
        <v>87</v>
      </c>
      <c r="G18" s="156"/>
      <c r="H18" s="155"/>
      <c r="I18" s="157">
        <v>10000</v>
      </c>
      <c r="J18" s="176"/>
      <c r="K18" s="222" t="s">
        <v>367</v>
      </c>
      <c r="L18" s="160" t="s">
        <v>297</v>
      </c>
    </row>
    <row r="19" spans="1:12" ht="15.75">
      <c r="A19" s="151">
        <v>17</v>
      </c>
      <c r="B19" s="152" t="s">
        <v>286</v>
      </c>
      <c r="C19" s="177" t="s">
        <v>309</v>
      </c>
      <c r="D19" s="209"/>
      <c r="E19" s="154"/>
      <c r="F19" s="162"/>
      <c r="G19" s="156"/>
      <c r="H19" s="155"/>
      <c r="I19" s="157"/>
      <c r="J19" s="161"/>
      <c r="K19" s="161"/>
      <c r="L19" s="160"/>
    </row>
    <row r="20" spans="1:12" ht="15.75">
      <c r="A20" s="151">
        <v>18</v>
      </c>
      <c r="B20" s="152" t="s">
        <v>286</v>
      </c>
      <c r="C20" s="161" t="s">
        <v>310</v>
      </c>
      <c r="D20" s="209"/>
      <c r="E20" s="154">
        <v>23</v>
      </c>
      <c r="F20" s="162"/>
      <c r="G20" s="156"/>
      <c r="H20" s="155"/>
      <c r="I20" s="157"/>
      <c r="J20" s="168" t="s">
        <v>258</v>
      </c>
      <c r="K20" s="161" t="s">
        <v>294</v>
      </c>
      <c r="L20" s="160" t="s">
        <v>209</v>
      </c>
    </row>
    <row r="21" spans="1:12" ht="15.75">
      <c r="A21" s="151">
        <v>19</v>
      </c>
      <c r="B21" s="152" t="s">
        <v>286</v>
      </c>
      <c r="C21" s="161" t="s">
        <v>301</v>
      </c>
      <c r="D21" s="209">
        <v>117</v>
      </c>
      <c r="E21" s="154">
        <v>26</v>
      </c>
      <c r="F21" s="170">
        <v>91</v>
      </c>
      <c r="G21" s="156"/>
      <c r="H21" s="155"/>
      <c r="I21" s="157">
        <v>6000</v>
      </c>
      <c r="J21" s="176"/>
      <c r="K21" s="159" t="s">
        <v>358</v>
      </c>
      <c r="L21" s="160" t="s">
        <v>297</v>
      </c>
    </row>
    <row r="22" spans="1:12" ht="15.75">
      <c r="A22" s="151">
        <v>20</v>
      </c>
      <c r="B22" s="152" t="s">
        <v>286</v>
      </c>
      <c r="C22" s="153" t="s">
        <v>312</v>
      </c>
      <c r="D22" s="209"/>
      <c r="E22" s="154">
        <v>15</v>
      </c>
      <c r="F22" s="154"/>
      <c r="G22" s="156"/>
      <c r="H22" s="155"/>
      <c r="I22" s="157">
        <v>10000</v>
      </c>
      <c r="J22" s="176"/>
      <c r="K22" s="153" t="s">
        <v>283</v>
      </c>
      <c r="L22" s="160" t="s">
        <v>297</v>
      </c>
    </row>
    <row r="23" spans="1:12" ht="15.75">
      <c r="A23" s="151">
        <v>21</v>
      </c>
      <c r="B23" s="152" t="s">
        <v>286</v>
      </c>
      <c r="C23" s="153" t="s">
        <v>314</v>
      </c>
      <c r="D23" s="209"/>
      <c r="E23" s="154">
        <v>16</v>
      </c>
      <c r="F23" s="154"/>
      <c r="G23" s="156"/>
      <c r="H23" s="155"/>
      <c r="I23" s="157">
        <v>10000</v>
      </c>
      <c r="J23" s="169"/>
      <c r="K23" s="163" t="s">
        <v>361</v>
      </c>
      <c r="L23" s="160" t="s">
        <v>297</v>
      </c>
    </row>
    <row r="24" spans="1:12" ht="15.75">
      <c r="A24" s="151">
        <v>22</v>
      </c>
      <c r="B24" s="152" t="s">
        <v>286</v>
      </c>
      <c r="C24" s="153" t="s">
        <v>299</v>
      </c>
      <c r="D24" s="209">
        <v>95</v>
      </c>
      <c r="E24" s="154">
        <v>16</v>
      </c>
      <c r="F24" s="162">
        <v>79</v>
      </c>
      <c r="G24" s="172"/>
      <c r="H24" s="155"/>
      <c r="I24" s="157">
        <v>10000</v>
      </c>
      <c r="J24" s="169"/>
      <c r="K24" s="163" t="s">
        <v>365</v>
      </c>
      <c r="L24" s="160" t="s">
        <v>297</v>
      </c>
    </row>
    <row r="25" spans="1:12" ht="15.75">
      <c r="A25" s="151">
        <v>23</v>
      </c>
      <c r="B25" s="152" t="s">
        <v>286</v>
      </c>
      <c r="C25" s="222" t="s">
        <v>367</v>
      </c>
      <c r="D25" s="209">
        <v>96</v>
      </c>
      <c r="E25" s="154">
        <v>15</v>
      </c>
      <c r="F25" s="170">
        <v>81</v>
      </c>
      <c r="G25" s="156"/>
      <c r="H25" s="170"/>
      <c r="I25" s="157">
        <v>10000</v>
      </c>
      <c r="J25" s="169"/>
      <c r="K25" s="222" t="s">
        <v>368</v>
      </c>
      <c r="L25" s="160" t="s">
        <v>89</v>
      </c>
    </row>
    <row r="26" spans="1:12" ht="15.75">
      <c r="A26" s="151">
        <v>24</v>
      </c>
      <c r="B26" s="152" t="s">
        <v>286</v>
      </c>
      <c r="C26" s="178" t="s">
        <v>317</v>
      </c>
      <c r="D26" s="209">
        <v>105</v>
      </c>
      <c r="E26" s="154">
        <v>23</v>
      </c>
      <c r="F26" s="154">
        <v>82</v>
      </c>
      <c r="G26" s="156"/>
      <c r="H26" s="156"/>
      <c r="I26" s="213">
        <v>6000</v>
      </c>
      <c r="J26" s="168" t="s">
        <v>318</v>
      </c>
      <c r="K26" s="163" t="s">
        <v>239</v>
      </c>
      <c r="L26" s="160" t="s">
        <v>190</v>
      </c>
    </row>
    <row r="27" spans="1:12" ht="15.75">
      <c r="A27" s="151">
        <v>25</v>
      </c>
      <c r="B27" s="152" t="s">
        <v>286</v>
      </c>
      <c r="C27" s="178" t="s">
        <v>319</v>
      </c>
      <c r="D27" s="209"/>
      <c r="E27" s="154">
        <v>31</v>
      </c>
      <c r="F27" s="154"/>
      <c r="G27" s="156"/>
      <c r="H27" s="155"/>
      <c r="I27" s="157"/>
      <c r="J27" s="152" t="s">
        <v>320</v>
      </c>
      <c r="K27" s="264">
        <v>156919</v>
      </c>
      <c r="L27" s="265"/>
    </row>
    <row r="28" spans="1:12" ht="15.75">
      <c r="A28" s="151">
        <v>26</v>
      </c>
      <c r="B28" s="180" t="s">
        <v>321</v>
      </c>
      <c r="C28" s="178" t="s">
        <v>322</v>
      </c>
      <c r="D28" s="209"/>
      <c r="E28" s="154">
        <v>25</v>
      </c>
      <c r="F28" s="154"/>
      <c r="G28" s="156"/>
      <c r="H28" s="157"/>
      <c r="I28" s="157">
        <v>6000</v>
      </c>
      <c r="J28" s="163" t="s">
        <v>107</v>
      </c>
      <c r="K28" s="268">
        <v>5800</v>
      </c>
      <c r="L28" s="269"/>
    </row>
    <row r="29" spans="1:12" ht="15.75">
      <c r="A29" s="151">
        <v>27</v>
      </c>
      <c r="B29" s="152" t="s">
        <v>286</v>
      </c>
      <c r="C29" s="161" t="s">
        <v>323</v>
      </c>
      <c r="D29" s="209">
        <v>106</v>
      </c>
      <c r="E29" s="154">
        <v>22</v>
      </c>
      <c r="F29" s="154">
        <v>84</v>
      </c>
      <c r="G29" s="156"/>
      <c r="H29" s="155"/>
      <c r="I29" s="157">
        <v>10000</v>
      </c>
      <c r="J29" s="163" t="s">
        <v>108</v>
      </c>
      <c r="K29" s="260">
        <v>500</v>
      </c>
      <c r="L29" s="261"/>
    </row>
    <row r="30" spans="1:12" ht="15.75">
      <c r="A30" s="151">
        <v>28</v>
      </c>
      <c r="B30" s="152" t="s">
        <v>286</v>
      </c>
      <c r="C30" s="161" t="s">
        <v>324</v>
      </c>
      <c r="D30" s="209">
        <v>95</v>
      </c>
      <c r="E30" s="154">
        <v>19</v>
      </c>
      <c r="F30" s="154">
        <v>76</v>
      </c>
      <c r="G30" s="156"/>
      <c r="H30" s="155"/>
      <c r="I30" s="157">
        <v>10000</v>
      </c>
      <c r="J30" s="163" t="s">
        <v>377</v>
      </c>
      <c r="K30" s="260">
        <v>575</v>
      </c>
      <c r="L30" s="261"/>
    </row>
    <row r="31" spans="1:12" ht="15.75">
      <c r="A31" s="151">
        <v>29</v>
      </c>
      <c r="B31" s="152" t="s">
        <v>286</v>
      </c>
      <c r="C31" s="161" t="s">
        <v>325</v>
      </c>
      <c r="D31" s="209"/>
      <c r="E31" s="154">
        <v>20</v>
      </c>
      <c r="F31" s="154"/>
      <c r="G31" s="156"/>
      <c r="H31" s="156"/>
      <c r="I31" s="157">
        <v>10000</v>
      </c>
      <c r="J31" s="161" t="s">
        <v>352</v>
      </c>
      <c r="K31" s="260">
        <v>10870</v>
      </c>
      <c r="L31" s="261"/>
    </row>
    <row r="32" spans="1:12" ht="15.75">
      <c r="A32" s="151">
        <v>30</v>
      </c>
      <c r="B32" s="152" t="s">
        <v>286</v>
      </c>
      <c r="C32" s="161" t="s">
        <v>327</v>
      </c>
      <c r="D32" s="209"/>
      <c r="E32" s="154">
        <v>21</v>
      </c>
      <c r="F32" s="154"/>
      <c r="G32" s="156"/>
      <c r="H32" s="154"/>
      <c r="I32" s="157"/>
      <c r="J32" s="161" t="s">
        <v>326</v>
      </c>
      <c r="K32" s="262">
        <v>8900</v>
      </c>
      <c r="L32" s="263"/>
    </row>
    <row r="33" spans="1:12" ht="15.75">
      <c r="A33" s="151">
        <v>31</v>
      </c>
      <c r="B33" s="152" t="s">
        <v>286</v>
      </c>
      <c r="C33" s="161" t="s">
        <v>328</v>
      </c>
      <c r="D33" s="209"/>
      <c r="E33" s="154">
        <v>12</v>
      </c>
      <c r="F33" s="154"/>
      <c r="G33" s="156"/>
      <c r="H33" s="156"/>
      <c r="I33" s="157">
        <v>6000</v>
      </c>
      <c r="J33" s="202"/>
      <c r="K33" s="270"/>
      <c r="L33" s="271"/>
    </row>
    <row r="34" spans="1:12" ht="15.75">
      <c r="A34" s="151">
        <v>32</v>
      </c>
      <c r="B34" s="152" t="s">
        <v>286</v>
      </c>
      <c r="C34" s="161" t="s">
        <v>329</v>
      </c>
      <c r="D34" s="209"/>
      <c r="E34" s="154">
        <v>36</v>
      </c>
      <c r="F34" s="154"/>
      <c r="G34" s="156"/>
      <c r="H34" s="167"/>
      <c r="I34" s="157"/>
      <c r="J34" s="161" t="s">
        <v>330</v>
      </c>
      <c r="K34" s="264">
        <f>K27+K28+K29-K30-K31-K32</f>
        <v>142874</v>
      </c>
      <c r="L34" s="265"/>
    </row>
    <row r="35" spans="1:12" ht="15.75">
      <c r="A35" s="151">
        <v>33</v>
      </c>
      <c r="B35" s="152" t="s">
        <v>286</v>
      </c>
      <c r="C35" s="161" t="s">
        <v>315</v>
      </c>
      <c r="D35" s="209">
        <v>86</v>
      </c>
      <c r="E35" s="154">
        <v>15</v>
      </c>
      <c r="F35" s="154">
        <v>71</v>
      </c>
      <c r="G35" s="215" t="s">
        <v>260</v>
      </c>
      <c r="H35" s="216">
        <v>14</v>
      </c>
      <c r="I35" s="157">
        <v>10000</v>
      </c>
      <c r="J35" s="258" t="s">
        <v>331</v>
      </c>
      <c r="K35" s="258"/>
      <c r="L35" s="259"/>
    </row>
    <row r="36" spans="1:12" ht="16.5" customHeight="1">
      <c r="A36" s="151">
        <v>34</v>
      </c>
      <c r="B36" s="152" t="s">
        <v>286</v>
      </c>
      <c r="C36" s="163" t="s">
        <v>261</v>
      </c>
      <c r="D36" s="209">
        <v>111</v>
      </c>
      <c r="E36" s="154">
        <v>23</v>
      </c>
      <c r="F36" s="170">
        <v>88</v>
      </c>
      <c r="G36" s="156"/>
      <c r="H36" s="181"/>
      <c r="I36" s="157">
        <v>6000</v>
      </c>
      <c r="J36" s="256" t="s">
        <v>378</v>
      </c>
      <c r="K36" s="256"/>
      <c r="L36" s="257"/>
    </row>
    <row r="37" spans="1:12" ht="15.75">
      <c r="A37" s="151">
        <v>35</v>
      </c>
      <c r="B37" s="152" t="s">
        <v>286</v>
      </c>
      <c r="C37" s="161" t="s">
        <v>333</v>
      </c>
      <c r="D37" s="209">
        <v>98</v>
      </c>
      <c r="E37" s="154">
        <v>21</v>
      </c>
      <c r="F37" s="154">
        <v>77</v>
      </c>
      <c r="G37" s="156"/>
      <c r="H37" s="156"/>
      <c r="I37" s="213">
        <v>10000</v>
      </c>
      <c r="J37" s="256"/>
      <c r="K37" s="256"/>
      <c r="L37" s="257"/>
    </row>
    <row r="38" spans="1:12" ht="15.75">
      <c r="A38" s="151">
        <v>36</v>
      </c>
      <c r="B38" s="152" t="s">
        <v>286</v>
      </c>
      <c r="C38" s="178" t="s">
        <v>334</v>
      </c>
      <c r="D38" s="209"/>
      <c r="E38" s="154"/>
      <c r="F38" s="154"/>
      <c r="G38" s="156"/>
      <c r="H38" s="167"/>
      <c r="I38" s="157"/>
      <c r="J38" s="256"/>
      <c r="K38" s="256"/>
      <c r="L38" s="257"/>
    </row>
    <row r="39" spans="1:12" ht="16.5" customHeight="1">
      <c r="A39" s="151">
        <v>37</v>
      </c>
      <c r="B39" s="180" t="s">
        <v>321</v>
      </c>
      <c r="C39" s="178" t="s">
        <v>335</v>
      </c>
      <c r="D39" s="209"/>
      <c r="E39" s="154"/>
      <c r="F39" s="154"/>
      <c r="G39" s="156"/>
      <c r="H39" s="167"/>
      <c r="I39" s="157"/>
      <c r="J39" s="252" t="s">
        <v>357</v>
      </c>
      <c r="K39" s="252"/>
      <c r="L39" s="253"/>
    </row>
    <row r="40" spans="1:12" ht="15.75">
      <c r="A40" s="151">
        <v>38</v>
      </c>
      <c r="B40" s="180" t="s">
        <v>321</v>
      </c>
      <c r="C40" s="178" t="s">
        <v>337</v>
      </c>
      <c r="D40" s="209">
        <v>92</v>
      </c>
      <c r="E40" s="154">
        <v>16</v>
      </c>
      <c r="F40" s="154">
        <v>76</v>
      </c>
      <c r="G40" s="156"/>
      <c r="H40" s="167"/>
      <c r="I40" s="157">
        <v>10000</v>
      </c>
      <c r="J40" s="252"/>
      <c r="K40" s="252"/>
      <c r="L40" s="253"/>
    </row>
    <row r="41" spans="1:12" ht="15.75">
      <c r="A41" s="151">
        <v>39</v>
      </c>
      <c r="B41" s="180" t="s">
        <v>321</v>
      </c>
      <c r="C41" s="178" t="s">
        <v>338</v>
      </c>
      <c r="D41" s="209"/>
      <c r="E41" s="154">
        <v>36</v>
      </c>
      <c r="F41" s="154"/>
      <c r="G41" s="156"/>
      <c r="H41" s="167"/>
      <c r="I41" s="157">
        <v>10000</v>
      </c>
      <c r="J41" s="252"/>
      <c r="K41" s="252"/>
      <c r="L41" s="253"/>
    </row>
    <row r="42" spans="1:12" ht="15.75">
      <c r="A42" s="151">
        <v>40</v>
      </c>
      <c r="B42" s="180" t="s">
        <v>321</v>
      </c>
      <c r="C42" s="163" t="s">
        <v>311</v>
      </c>
      <c r="D42" s="183">
        <v>110</v>
      </c>
      <c r="E42" s="183">
        <v>30</v>
      </c>
      <c r="F42" s="183">
        <v>80</v>
      </c>
      <c r="G42" s="156"/>
      <c r="H42" s="167"/>
      <c r="I42" s="157">
        <v>5800</v>
      </c>
      <c r="J42" s="252"/>
      <c r="K42" s="252"/>
      <c r="L42" s="253"/>
    </row>
    <row r="43" spans="1:12" ht="15.75">
      <c r="A43" s="151">
        <v>41</v>
      </c>
      <c r="B43" s="180" t="s">
        <v>339</v>
      </c>
      <c r="C43" s="153" t="s">
        <v>340</v>
      </c>
      <c r="D43" s="209"/>
      <c r="E43" s="154"/>
      <c r="F43" s="154"/>
      <c r="G43" s="156"/>
      <c r="H43" s="155"/>
      <c r="I43" s="157"/>
      <c r="J43" s="252"/>
      <c r="K43" s="252"/>
      <c r="L43" s="253"/>
    </row>
    <row r="44" spans="1:12" ht="15.75">
      <c r="A44" s="151">
        <v>42</v>
      </c>
      <c r="B44" s="224" t="s">
        <v>375</v>
      </c>
      <c r="C44" s="161" t="s">
        <v>341</v>
      </c>
      <c r="D44" s="209"/>
      <c r="E44" s="154"/>
      <c r="F44" s="162"/>
      <c r="G44" s="156"/>
      <c r="H44" s="167"/>
      <c r="I44" s="157"/>
      <c r="J44" s="252"/>
      <c r="K44" s="252"/>
      <c r="L44" s="253"/>
    </row>
    <row r="45" spans="1:12" ht="15.75">
      <c r="A45" s="151"/>
      <c r="B45" s="224" t="s">
        <v>376</v>
      </c>
      <c r="C45" s="182" t="s">
        <v>342</v>
      </c>
      <c r="D45" s="183"/>
      <c r="E45" s="161">
        <v>27</v>
      </c>
      <c r="F45" s="161"/>
      <c r="G45" s="184"/>
      <c r="H45" s="152"/>
      <c r="I45" s="185"/>
      <c r="J45" s="252"/>
      <c r="K45" s="252"/>
      <c r="L45" s="253"/>
    </row>
    <row r="46" spans="1:12" ht="15.75">
      <c r="A46" s="151"/>
      <c r="B46" s="224" t="s">
        <v>376</v>
      </c>
      <c r="C46" s="163" t="s">
        <v>343</v>
      </c>
      <c r="D46" s="183"/>
      <c r="E46" s="183">
        <v>25</v>
      </c>
      <c r="F46" s="183"/>
      <c r="G46" s="184"/>
      <c r="H46" s="189"/>
      <c r="I46" s="185"/>
      <c r="J46" s="252"/>
      <c r="K46" s="252"/>
      <c r="L46" s="253"/>
    </row>
    <row r="47" spans="1:12" ht="15.75">
      <c r="A47" s="151"/>
      <c r="B47" s="224" t="s">
        <v>376</v>
      </c>
      <c r="C47" s="163" t="s">
        <v>344</v>
      </c>
      <c r="D47" s="183"/>
      <c r="E47" s="183">
        <v>27</v>
      </c>
      <c r="F47" s="183"/>
      <c r="G47" s="184"/>
      <c r="H47" s="189"/>
      <c r="I47" s="185"/>
      <c r="J47" s="252"/>
      <c r="K47" s="252"/>
      <c r="L47" s="253"/>
    </row>
    <row r="48" spans="1:12" ht="15.75">
      <c r="A48" s="151"/>
      <c r="B48" s="224" t="s">
        <v>376</v>
      </c>
      <c r="C48" s="153" t="s">
        <v>313</v>
      </c>
      <c r="D48" s="183"/>
      <c r="E48" s="183">
        <v>21</v>
      </c>
      <c r="F48" s="183"/>
      <c r="G48" s="184"/>
      <c r="H48" s="189"/>
      <c r="I48" s="185"/>
      <c r="J48" s="252"/>
      <c r="K48" s="252"/>
      <c r="L48" s="253"/>
    </row>
    <row r="49" spans="1:12" ht="15.75">
      <c r="A49" s="151"/>
      <c r="B49" s="224" t="s">
        <v>376</v>
      </c>
      <c r="C49" s="161" t="s">
        <v>332</v>
      </c>
      <c r="D49" s="209">
        <v>108</v>
      </c>
      <c r="E49" s="154">
        <v>30</v>
      </c>
      <c r="F49" s="183"/>
      <c r="G49" s="184"/>
      <c r="H49" s="189"/>
      <c r="I49" s="185"/>
      <c r="J49" s="252"/>
      <c r="K49" s="252"/>
      <c r="L49" s="253"/>
    </row>
    <row r="50" spans="1:12" ht="16.5" thickBot="1">
      <c r="A50" s="225"/>
      <c r="B50" s="226"/>
      <c r="C50" s="227"/>
      <c r="D50" s="228"/>
      <c r="E50" s="229"/>
      <c r="F50" s="230"/>
      <c r="G50" s="231"/>
      <c r="H50" s="232"/>
      <c r="I50" s="233">
        <f>SUM(I3:I49)</f>
        <v>245800</v>
      </c>
      <c r="J50" s="254"/>
      <c r="K50" s="254"/>
      <c r="L50" s="255"/>
    </row>
    <row r="51" spans="1:12" ht="15.75">
      <c r="A51" s="193"/>
      <c r="B51" s="193" t="s">
        <v>370</v>
      </c>
      <c r="C51" s="194"/>
      <c r="D51" s="211"/>
      <c r="E51" s="195"/>
      <c r="F51" s="196"/>
      <c r="G51" s="195"/>
      <c r="H51" s="195"/>
      <c r="I51" s="195"/>
      <c r="J51" s="197"/>
      <c r="K51" s="194"/>
      <c r="L51" s="195"/>
    </row>
    <row r="52" spans="1:12" ht="15.75">
      <c r="A52" s="198" t="s">
        <v>263</v>
      </c>
      <c r="B52" s="193" t="s">
        <v>379</v>
      </c>
      <c r="C52" s="199"/>
      <c r="D52" s="212"/>
      <c r="E52" s="199"/>
      <c r="F52" s="199"/>
      <c r="G52" s="199"/>
      <c r="H52" s="199"/>
      <c r="I52" s="199"/>
      <c r="J52" s="200"/>
      <c r="K52" s="199"/>
      <c r="L52" s="199"/>
    </row>
    <row r="53" spans="1:12" ht="15.75">
      <c r="A53" s="201"/>
      <c r="B53" s="193" t="s">
        <v>380</v>
      </c>
      <c r="C53" s="199"/>
      <c r="D53" s="212"/>
      <c r="E53" s="199"/>
      <c r="F53" s="199"/>
      <c r="G53" s="199"/>
      <c r="H53" s="199"/>
      <c r="I53" s="199"/>
      <c r="J53" s="200"/>
      <c r="K53" s="199"/>
      <c r="L53" s="199"/>
    </row>
    <row r="54" spans="1:12" ht="15.75">
      <c r="A54" s="201"/>
      <c r="B54" s="212" t="s">
        <v>382</v>
      </c>
      <c r="C54" s="212"/>
      <c r="D54" s="212"/>
      <c r="E54" s="212"/>
      <c r="F54" s="212"/>
      <c r="G54" s="212"/>
      <c r="H54" s="212"/>
      <c r="I54" s="212"/>
      <c r="J54" s="212"/>
      <c r="K54" s="212"/>
      <c r="L54" s="212"/>
    </row>
  </sheetData>
  <sheetProtection/>
  <mergeCells count="12">
    <mergeCell ref="A1:L1"/>
    <mergeCell ref="K27:L27"/>
    <mergeCell ref="K28:L28"/>
    <mergeCell ref="K29:L29"/>
    <mergeCell ref="K30:L30"/>
    <mergeCell ref="K33:L33"/>
    <mergeCell ref="J39:L50"/>
    <mergeCell ref="J36:L38"/>
    <mergeCell ref="J35:L35"/>
    <mergeCell ref="K31:L31"/>
    <mergeCell ref="K32:L32"/>
    <mergeCell ref="K34:L3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5"/>
  <sheetViews>
    <sheetView zoomScalePageLayoutView="0" workbookViewId="0" topLeftCell="A22">
      <selection activeCell="B55" sqref="B55:K55"/>
    </sheetView>
  </sheetViews>
  <sheetFormatPr defaultColWidth="9.00390625" defaultRowHeight="16.5"/>
  <cols>
    <col min="4" max="4" width="8.875" style="29" customWidth="1"/>
    <col min="9" max="9" width="9.75390625" style="0" bestFit="1" customWidth="1"/>
  </cols>
  <sheetData>
    <row r="1" spans="1:12" ht="18" thickBot="1">
      <c r="A1" s="266" t="s">
        <v>346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</row>
    <row r="2" spans="1:12" ht="15.75">
      <c r="A2" s="145" t="s">
        <v>264</v>
      </c>
      <c r="B2" s="146" t="s">
        <v>265</v>
      </c>
      <c r="C2" s="146" t="s">
        <v>266</v>
      </c>
      <c r="D2" s="208" t="s">
        <v>349</v>
      </c>
      <c r="E2" s="147" t="s">
        <v>267</v>
      </c>
      <c r="F2" s="148" t="s">
        <v>268</v>
      </c>
      <c r="G2" s="148" t="s">
        <v>269</v>
      </c>
      <c r="H2" s="149" t="s">
        <v>270</v>
      </c>
      <c r="I2" s="148" t="s">
        <v>271</v>
      </c>
      <c r="J2" s="148" t="s">
        <v>272</v>
      </c>
      <c r="K2" s="148" t="s">
        <v>273</v>
      </c>
      <c r="L2" s="150" t="s">
        <v>274</v>
      </c>
    </row>
    <row r="3" spans="1:12" ht="15.75">
      <c r="A3" s="151">
        <v>1</v>
      </c>
      <c r="B3" s="152" t="s">
        <v>275</v>
      </c>
      <c r="C3" s="153" t="s">
        <v>276</v>
      </c>
      <c r="D3" s="209"/>
      <c r="E3" s="154">
        <v>11</v>
      </c>
      <c r="F3" s="155"/>
      <c r="G3" s="156"/>
      <c r="H3" s="155"/>
      <c r="I3" s="157">
        <v>10000</v>
      </c>
      <c r="J3" s="158" t="s">
        <v>277</v>
      </c>
      <c r="K3" s="159" t="s">
        <v>42</v>
      </c>
      <c r="L3" s="160" t="s">
        <v>278</v>
      </c>
    </row>
    <row r="4" spans="1:12" ht="15.75">
      <c r="A4" s="151">
        <v>2</v>
      </c>
      <c r="B4" s="152" t="s">
        <v>279</v>
      </c>
      <c r="C4" s="161" t="s">
        <v>280</v>
      </c>
      <c r="D4" s="209">
        <v>86</v>
      </c>
      <c r="E4" s="154">
        <v>12</v>
      </c>
      <c r="F4" s="154">
        <v>74</v>
      </c>
      <c r="G4" s="156"/>
      <c r="H4" s="156"/>
      <c r="I4" s="157">
        <v>10000</v>
      </c>
      <c r="J4" s="156" t="s">
        <v>281</v>
      </c>
      <c r="K4" s="163" t="s">
        <v>48</v>
      </c>
      <c r="L4" s="160" t="s">
        <v>278</v>
      </c>
    </row>
    <row r="5" spans="1:12" ht="15.75">
      <c r="A5" s="151">
        <v>3</v>
      </c>
      <c r="B5" s="152" t="s">
        <v>282</v>
      </c>
      <c r="C5" s="153" t="s">
        <v>283</v>
      </c>
      <c r="D5" s="209">
        <v>93</v>
      </c>
      <c r="E5" s="154">
        <v>9</v>
      </c>
      <c r="F5" s="154">
        <v>84</v>
      </c>
      <c r="G5" s="161"/>
      <c r="H5" s="161"/>
      <c r="I5" s="157">
        <v>10000</v>
      </c>
      <c r="J5" s="158" t="s">
        <v>284</v>
      </c>
      <c r="K5" s="164" t="s">
        <v>44</v>
      </c>
      <c r="L5" s="160" t="s">
        <v>285</v>
      </c>
    </row>
    <row r="6" spans="1:12" ht="15.75">
      <c r="A6" s="151">
        <v>4</v>
      </c>
      <c r="B6" s="152" t="s">
        <v>286</v>
      </c>
      <c r="C6" s="163" t="s">
        <v>255</v>
      </c>
      <c r="D6" s="209">
        <v>108</v>
      </c>
      <c r="E6" s="154">
        <v>25</v>
      </c>
      <c r="F6" s="154">
        <v>83</v>
      </c>
      <c r="G6" s="161"/>
      <c r="H6" s="165"/>
      <c r="I6" s="157">
        <v>10000</v>
      </c>
      <c r="J6" s="158" t="s">
        <v>287</v>
      </c>
      <c r="K6" s="166" t="s">
        <v>40</v>
      </c>
      <c r="L6" s="160" t="s">
        <v>288</v>
      </c>
    </row>
    <row r="7" spans="1:12" ht="15.75">
      <c r="A7" s="151">
        <v>5</v>
      </c>
      <c r="B7" s="152" t="s">
        <v>286</v>
      </c>
      <c r="C7" s="161" t="s">
        <v>289</v>
      </c>
      <c r="D7" s="209"/>
      <c r="E7" s="167">
        <v>19</v>
      </c>
      <c r="F7" s="154"/>
      <c r="G7" s="161"/>
      <c r="H7" s="165"/>
      <c r="I7" s="157"/>
      <c r="J7" s="158" t="s">
        <v>290</v>
      </c>
      <c r="K7" s="161" t="s">
        <v>280</v>
      </c>
      <c r="L7" s="160" t="s">
        <v>291</v>
      </c>
    </row>
    <row r="8" spans="1:12" ht="15.75">
      <c r="A8" s="151">
        <v>6</v>
      </c>
      <c r="B8" s="152" t="s">
        <v>286</v>
      </c>
      <c r="C8" s="161" t="s">
        <v>292</v>
      </c>
      <c r="D8" s="209"/>
      <c r="E8" s="154">
        <v>24</v>
      </c>
      <c r="F8" s="154"/>
      <c r="G8" s="161"/>
      <c r="H8" s="165"/>
      <c r="I8" s="157"/>
      <c r="J8" s="158" t="s">
        <v>256</v>
      </c>
      <c r="K8" s="161" t="s">
        <v>293</v>
      </c>
      <c r="L8" s="160" t="s">
        <v>288</v>
      </c>
    </row>
    <row r="9" spans="1:12" ht="15.75">
      <c r="A9" s="151">
        <v>7</v>
      </c>
      <c r="B9" s="152" t="s">
        <v>286</v>
      </c>
      <c r="C9" s="161" t="s">
        <v>294</v>
      </c>
      <c r="D9" s="209"/>
      <c r="E9" s="154">
        <v>23</v>
      </c>
      <c r="F9" s="154"/>
      <c r="G9" s="161"/>
      <c r="H9" s="165"/>
      <c r="I9" s="157"/>
      <c r="J9" s="168" t="s">
        <v>295</v>
      </c>
      <c r="K9" s="161" t="s">
        <v>296</v>
      </c>
      <c r="L9" s="160" t="s">
        <v>297</v>
      </c>
    </row>
    <row r="10" spans="1:12" ht="15.75">
      <c r="A10" s="151">
        <v>8</v>
      </c>
      <c r="B10" s="152" t="s">
        <v>286</v>
      </c>
      <c r="C10" s="161" t="s">
        <v>131</v>
      </c>
      <c r="D10" s="209"/>
      <c r="E10" s="154"/>
      <c r="F10" s="154"/>
      <c r="G10" s="161"/>
      <c r="H10" s="165"/>
      <c r="I10" s="157"/>
      <c r="J10" s="168" t="s">
        <v>298</v>
      </c>
      <c r="K10" s="153" t="s">
        <v>299</v>
      </c>
      <c r="L10" s="160" t="s">
        <v>297</v>
      </c>
    </row>
    <row r="11" spans="1:12" ht="15.75">
      <c r="A11" s="151">
        <v>9</v>
      </c>
      <c r="B11" s="152" t="s">
        <v>286</v>
      </c>
      <c r="C11" s="161" t="s">
        <v>293</v>
      </c>
      <c r="D11" s="209">
        <v>100</v>
      </c>
      <c r="E11" s="154">
        <v>25</v>
      </c>
      <c r="F11" s="154">
        <v>75</v>
      </c>
      <c r="G11" s="163"/>
      <c r="H11" s="165"/>
      <c r="I11" s="179">
        <v>10000</v>
      </c>
      <c r="J11" s="168" t="s">
        <v>300</v>
      </c>
      <c r="K11" s="161" t="s">
        <v>301</v>
      </c>
      <c r="L11" s="160" t="s">
        <v>297</v>
      </c>
    </row>
    <row r="12" spans="1:12" ht="15.75">
      <c r="A12" s="151">
        <v>10</v>
      </c>
      <c r="B12" s="152" t="s">
        <v>286</v>
      </c>
      <c r="C12" s="169" t="s">
        <v>302</v>
      </c>
      <c r="D12" s="209">
        <v>99</v>
      </c>
      <c r="E12" s="154">
        <v>19</v>
      </c>
      <c r="F12" s="170">
        <v>80</v>
      </c>
      <c r="G12" s="156"/>
      <c r="H12" s="156"/>
      <c r="I12" s="157">
        <v>10000</v>
      </c>
      <c r="J12" s="161"/>
      <c r="K12" s="161"/>
      <c r="L12" s="171"/>
    </row>
    <row r="13" spans="1:12" ht="15.75">
      <c r="A13" s="151">
        <v>11</v>
      </c>
      <c r="B13" s="152" t="s">
        <v>286</v>
      </c>
      <c r="C13" s="169" t="s">
        <v>303</v>
      </c>
      <c r="D13" s="209">
        <v>90</v>
      </c>
      <c r="E13" s="154">
        <v>13</v>
      </c>
      <c r="F13" s="154">
        <v>77</v>
      </c>
      <c r="G13" s="172"/>
      <c r="H13" s="165"/>
      <c r="I13" s="157">
        <v>10000</v>
      </c>
      <c r="J13" s="173" t="s">
        <v>304</v>
      </c>
      <c r="K13" s="163" t="s">
        <v>30</v>
      </c>
      <c r="L13" s="171" t="s">
        <v>257</v>
      </c>
    </row>
    <row r="14" spans="1:12" ht="15.75">
      <c r="A14" s="151">
        <v>12</v>
      </c>
      <c r="B14" s="152" t="s">
        <v>286</v>
      </c>
      <c r="C14" s="161" t="s">
        <v>305</v>
      </c>
      <c r="D14" s="209"/>
      <c r="E14" s="154">
        <v>13</v>
      </c>
      <c r="F14" s="154"/>
      <c r="G14" s="156"/>
      <c r="H14" s="155"/>
      <c r="I14" s="157"/>
      <c r="J14" s="161"/>
      <c r="K14" s="166" t="s">
        <v>42</v>
      </c>
      <c r="L14" s="160" t="s">
        <v>209</v>
      </c>
    </row>
    <row r="15" spans="1:12" ht="15.75">
      <c r="A15" s="151">
        <v>13</v>
      </c>
      <c r="B15" s="152" t="s">
        <v>286</v>
      </c>
      <c r="C15" s="169" t="s">
        <v>306</v>
      </c>
      <c r="D15" s="209"/>
      <c r="E15" s="154">
        <v>10</v>
      </c>
      <c r="F15" s="154"/>
      <c r="G15" s="156"/>
      <c r="H15" s="155"/>
      <c r="I15" s="157"/>
      <c r="J15" s="174"/>
      <c r="K15" s="163" t="s">
        <v>87</v>
      </c>
      <c r="L15" s="160" t="s">
        <v>297</v>
      </c>
    </row>
    <row r="16" spans="1:12" ht="15.75">
      <c r="A16" s="151">
        <v>14</v>
      </c>
      <c r="B16" s="152" t="s">
        <v>286</v>
      </c>
      <c r="C16" s="161" t="s">
        <v>296</v>
      </c>
      <c r="D16" s="209">
        <v>89</v>
      </c>
      <c r="E16" s="154">
        <v>15</v>
      </c>
      <c r="F16" s="154">
        <v>74</v>
      </c>
      <c r="G16" s="156"/>
      <c r="H16" s="155"/>
      <c r="I16" s="157">
        <v>10000</v>
      </c>
      <c r="J16" s="175"/>
      <c r="K16" s="163" t="s">
        <v>73</v>
      </c>
      <c r="L16" s="160" t="s">
        <v>297</v>
      </c>
    </row>
    <row r="17" spans="1:12" ht="15.75">
      <c r="A17" s="151">
        <v>15</v>
      </c>
      <c r="B17" s="152" t="s">
        <v>286</v>
      </c>
      <c r="C17" s="161" t="s">
        <v>307</v>
      </c>
      <c r="D17" s="209"/>
      <c r="E17" s="154">
        <v>18</v>
      </c>
      <c r="F17" s="154"/>
      <c r="G17" s="156"/>
      <c r="H17" s="155"/>
      <c r="I17" s="157">
        <v>10000</v>
      </c>
      <c r="J17" s="175"/>
      <c r="K17" s="166" t="s">
        <v>40</v>
      </c>
      <c r="L17" s="160" t="s">
        <v>297</v>
      </c>
    </row>
    <row r="18" spans="1:12" ht="15.75">
      <c r="A18" s="151">
        <v>16</v>
      </c>
      <c r="B18" s="152" t="s">
        <v>286</v>
      </c>
      <c r="C18" s="161" t="s">
        <v>308</v>
      </c>
      <c r="D18" s="209"/>
      <c r="E18" s="154">
        <v>23</v>
      </c>
      <c r="F18" s="154"/>
      <c r="G18" s="156"/>
      <c r="H18" s="155"/>
      <c r="I18" s="157">
        <v>10000</v>
      </c>
      <c r="J18" s="176"/>
      <c r="K18" s="163"/>
      <c r="L18" s="160"/>
    </row>
    <row r="19" spans="1:12" ht="15.75">
      <c r="A19" s="151">
        <v>17</v>
      </c>
      <c r="B19" s="152" t="s">
        <v>286</v>
      </c>
      <c r="C19" s="177" t="s">
        <v>309</v>
      </c>
      <c r="D19" s="209"/>
      <c r="E19" s="154"/>
      <c r="F19" s="162"/>
      <c r="G19" s="156"/>
      <c r="H19" s="155"/>
      <c r="I19" s="157"/>
      <c r="J19" s="168" t="s">
        <v>258</v>
      </c>
      <c r="K19" s="163" t="s">
        <v>73</v>
      </c>
      <c r="L19" s="160" t="s">
        <v>297</v>
      </c>
    </row>
    <row r="20" spans="1:12" ht="15.75">
      <c r="A20" s="151">
        <v>18</v>
      </c>
      <c r="B20" s="152" t="s">
        <v>286</v>
      </c>
      <c r="C20" s="161" t="s">
        <v>310</v>
      </c>
      <c r="D20" s="209"/>
      <c r="E20" s="154">
        <v>23</v>
      </c>
      <c r="F20" s="162"/>
      <c r="G20" s="156"/>
      <c r="H20" s="155"/>
      <c r="I20" s="157"/>
      <c r="J20" s="176"/>
      <c r="K20" s="163" t="s">
        <v>87</v>
      </c>
      <c r="L20" s="160" t="s">
        <v>297</v>
      </c>
    </row>
    <row r="21" spans="1:12" ht="15.75">
      <c r="A21" s="151">
        <v>19</v>
      </c>
      <c r="B21" s="152" t="s">
        <v>286</v>
      </c>
      <c r="C21" s="161" t="s">
        <v>301</v>
      </c>
      <c r="D21" s="209">
        <v>111</v>
      </c>
      <c r="E21" s="154">
        <v>26</v>
      </c>
      <c r="F21" s="170">
        <v>85</v>
      </c>
      <c r="G21" s="156"/>
      <c r="H21" s="155"/>
      <c r="I21" s="157">
        <v>6000</v>
      </c>
      <c r="J21" s="176"/>
      <c r="K21" s="163" t="s">
        <v>311</v>
      </c>
      <c r="L21" s="160" t="s">
        <v>297</v>
      </c>
    </row>
    <row r="22" spans="1:12" ht="15.75">
      <c r="A22" s="151">
        <v>20</v>
      </c>
      <c r="B22" s="152" t="s">
        <v>286</v>
      </c>
      <c r="C22" s="153" t="s">
        <v>312</v>
      </c>
      <c r="D22" s="209">
        <v>92</v>
      </c>
      <c r="E22" s="154">
        <v>15</v>
      </c>
      <c r="F22" s="154">
        <v>77</v>
      </c>
      <c r="G22" s="156"/>
      <c r="H22" s="155"/>
      <c r="I22" s="157">
        <v>10000</v>
      </c>
      <c r="J22" s="169"/>
      <c r="K22" s="153" t="s">
        <v>313</v>
      </c>
      <c r="L22" s="160" t="s">
        <v>297</v>
      </c>
    </row>
    <row r="23" spans="1:12" ht="15.75">
      <c r="A23" s="151">
        <v>21</v>
      </c>
      <c r="B23" s="152" t="s">
        <v>286</v>
      </c>
      <c r="C23" s="153" t="s">
        <v>314</v>
      </c>
      <c r="D23" s="209"/>
      <c r="E23" s="154">
        <v>16</v>
      </c>
      <c r="F23" s="154"/>
      <c r="G23" s="156"/>
      <c r="H23" s="155"/>
      <c r="I23" s="157">
        <v>10000</v>
      </c>
      <c r="J23" s="169"/>
      <c r="K23" s="166" t="s">
        <v>40</v>
      </c>
      <c r="L23" s="160" t="s">
        <v>297</v>
      </c>
    </row>
    <row r="24" spans="1:12" ht="15.75">
      <c r="A24" s="151">
        <v>22</v>
      </c>
      <c r="B24" s="152" t="s">
        <v>286</v>
      </c>
      <c r="C24" s="153" t="s">
        <v>299</v>
      </c>
      <c r="D24" s="209">
        <v>94</v>
      </c>
      <c r="E24" s="154">
        <v>16</v>
      </c>
      <c r="F24" s="162">
        <v>78</v>
      </c>
      <c r="G24" s="172"/>
      <c r="H24" s="155"/>
      <c r="I24" s="157">
        <v>10000</v>
      </c>
      <c r="J24" s="169"/>
      <c r="K24" s="161" t="s">
        <v>315</v>
      </c>
      <c r="L24" s="160" t="s">
        <v>89</v>
      </c>
    </row>
    <row r="25" spans="1:12" ht="15.75">
      <c r="A25" s="151">
        <v>23</v>
      </c>
      <c r="B25" s="152" t="s">
        <v>286</v>
      </c>
      <c r="C25" s="153" t="s">
        <v>316</v>
      </c>
      <c r="D25" s="209"/>
      <c r="E25" s="154">
        <v>15</v>
      </c>
      <c r="F25" s="170"/>
      <c r="G25" s="156"/>
      <c r="H25" s="170"/>
      <c r="I25" s="157">
        <v>10000</v>
      </c>
      <c r="J25" s="178"/>
      <c r="K25" s="178"/>
      <c r="L25" s="160"/>
    </row>
    <row r="26" spans="1:12" ht="15.75">
      <c r="A26" s="151">
        <v>24</v>
      </c>
      <c r="B26" s="152" t="s">
        <v>286</v>
      </c>
      <c r="C26" s="178" t="s">
        <v>317</v>
      </c>
      <c r="D26" s="209"/>
      <c r="E26" s="154">
        <v>23</v>
      </c>
      <c r="F26" s="154"/>
      <c r="G26" s="156"/>
      <c r="H26" s="156"/>
      <c r="I26" s="213">
        <v>6000</v>
      </c>
      <c r="J26" s="168" t="s">
        <v>318</v>
      </c>
      <c r="K26" s="161" t="s">
        <v>301</v>
      </c>
      <c r="L26" s="160" t="s">
        <v>190</v>
      </c>
    </row>
    <row r="27" spans="1:12" ht="15.75">
      <c r="A27" s="151">
        <v>25</v>
      </c>
      <c r="B27" s="152" t="s">
        <v>286</v>
      </c>
      <c r="C27" s="178" t="s">
        <v>319</v>
      </c>
      <c r="D27" s="209"/>
      <c r="E27" s="154">
        <v>31</v>
      </c>
      <c r="F27" s="154"/>
      <c r="G27" s="156"/>
      <c r="H27" s="155"/>
      <c r="I27" s="157"/>
      <c r="J27" s="152" t="s">
        <v>320</v>
      </c>
      <c r="K27" s="264">
        <v>173249</v>
      </c>
      <c r="L27" s="265"/>
    </row>
    <row r="28" spans="1:12" ht="15.75">
      <c r="A28" s="151">
        <v>26</v>
      </c>
      <c r="B28" s="180" t="s">
        <v>321</v>
      </c>
      <c r="C28" s="178" t="s">
        <v>322</v>
      </c>
      <c r="D28" s="209"/>
      <c r="E28" s="154">
        <v>25</v>
      </c>
      <c r="F28" s="154"/>
      <c r="G28" s="156"/>
      <c r="H28" s="157"/>
      <c r="I28" s="157">
        <v>6000</v>
      </c>
      <c r="J28" s="163" t="s">
        <v>347</v>
      </c>
      <c r="K28" s="268">
        <v>10000</v>
      </c>
      <c r="L28" s="269"/>
    </row>
    <row r="29" spans="1:12" ht="15.75">
      <c r="A29" s="151">
        <v>27</v>
      </c>
      <c r="B29" s="152" t="s">
        <v>286</v>
      </c>
      <c r="C29" s="161" t="s">
        <v>323</v>
      </c>
      <c r="D29" s="209">
        <v>104</v>
      </c>
      <c r="E29" s="154">
        <v>22</v>
      </c>
      <c r="F29" s="154">
        <v>82</v>
      </c>
      <c r="G29" s="156"/>
      <c r="H29" s="155"/>
      <c r="I29" s="157">
        <v>10000</v>
      </c>
      <c r="J29" s="163" t="s">
        <v>348</v>
      </c>
      <c r="K29" s="260">
        <v>1000</v>
      </c>
      <c r="L29" s="261"/>
    </row>
    <row r="30" spans="1:12" ht="15.75">
      <c r="A30" s="151">
        <v>28</v>
      </c>
      <c r="B30" s="152" t="s">
        <v>286</v>
      </c>
      <c r="C30" s="161" t="s">
        <v>324</v>
      </c>
      <c r="D30" s="209">
        <v>95</v>
      </c>
      <c r="E30" s="154">
        <v>19</v>
      </c>
      <c r="F30" s="154">
        <v>76</v>
      </c>
      <c r="G30" s="156"/>
      <c r="H30" s="155"/>
      <c r="I30" s="157">
        <v>10000</v>
      </c>
      <c r="J30" s="161" t="s">
        <v>350</v>
      </c>
      <c r="K30" s="260">
        <v>2400</v>
      </c>
      <c r="L30" s="261"/>
    </row>
    <row r="31" spans="1:12" ht="15.75">
      <c r="A31" s="151">
        <v>29</v>
      </c>
      <c r="B31" s="152" t="s">
        <v>286</v>
      </c>
      <c r="C31" s="161" t="s">
        <v>325</v>
      </c>
      <c r="D31" s="209">
        <v>91</v>
      </c>
      <c r="E31" s="154">
        <v>20</v>
      </c>
      <c r="F31" s="154">
        <v>71</v>
      </c>
      <c r="G31" s="218" t="s">
        <v>259</v>
      </c>
      <c r="H31" s="216">
        <v>18</v>
      </c>
      <c r="I31" s="157">
        <v>10000</v>
      </c>
      <c r="J31" s="214" t="s">
        <v>351</v>
      </c>
      <c r="K31" s="260">
        <v>5750</v>
      </c>
      <c r="L31" s="261"/>
    </row>
    <row r="32" spans="1:12" ht="15.75">
      <c r="A32" s="151">
        <v>30</v>
      </c>
      <c r="B32" s="152" t="s">
        <v>286</v>
      </c>
      <c r="C32" s="161" t="s">
        <v>327</v>
      </c>
      <c r="D32" s="209"/>
      <c r="E32" s="154">
        <v>21</v>
      </c>
      <c r="F32" s="154"/>
      <c r="G32" s="156"/>
      <c r="H32" s="154"/>
      <c r="I32" s="157"/>
      <c r="J32" s="161" t="s">
        <v>352</v>
      </c>
      <c r="K32" s="260">
        <v>10880</v>
      </c>
      <c r="L32" s="261"/>
    </row>
    <row r="33" spans="1:12" ht="15.75">
      <c r="A33" s="151">
        <v>31</v>
      </c>
      <c r="B33" s="152" t="s">
        <v>286</v>
      </c>
      <c r="C33" s="161" t="s">
        <v>328</v>
      </c>
      <c r="D33" s="209">
        <v>88</v>
      </c>
      <c r="E33" s="154">
        <v>12</v>
      </c>
      <c r="F33" s="154">
        <v>76</v>
      </c>
      <c r="G33" s="215" t="s">
        <v>260</v>
      </c>
      <c r="H33" s="216">
        <v>10</v>
      </c>
      <c r="I33" s="157">
        <v>6000</v>
      </c>
      <c r="J33" s="161" t="s">
        <v>326</v>
      </c>
      <c r="K33" s="272">
        <v>8300</v>
      </c>
      <c r="L33" s="273"/>
    </row>
    <row r="34" spans="1:12" ht="15.75">
      <c r="A34" s="151">
        <v>32</v>
      </c>
      <c r="B34" s="152" t="s">
        <v>286</v>
      </c>
      <c r="C34" s="161" t="s">
        <v>329</v>
      </c>
      <c r="D34" s="209"/>
      <c r="E34" s="154">
        <v>36</v>
      </c>
      <c r="F34" s="154"/>
      <c r="G34" s="156"/>
      <c r="H34" s="167"/>
      <c r="I34" s="157"/>
      <c r="J34" s="161" t="s">
        <v>330</v>
      </c>
      <c r="K34" s="264">
        <f>K27+K28+K29-K30-K31-K32-K33</f>
        <v>156919</v>
      </c>
      <c r="L34" s="265"/>
    </row>
    <row r="35" spans="1:12" ht="15.75">
      <c r="A35" s="151">
        <v>33</v>
      </c>
      <c r="B35" s="152" t="s">
        <v>286</v>
      </c>
      <c r="C35" s="161" t="s">
        <v>315</v>
      </c>
      <c r="D35" s="209">
        <v>88</v>
      </c>
      <c r="E35" s="154">
        <v>17</v>
      </c>
      <c r="F35" s="154">
        <v>71</v>
      </c>
      <c r="G35" s="218" t="s">
        <v>355</v>
      </c>
      <c r="H35" s="216">
        <v>15</v>
      </c>
      <c r="I35" s="157">
        <v>10000</v>
      </c>
      <c r="J35" s="258" t="s">
        <v>331</v>
      </c>
      <c r="K35" s="258"/>
      <c r="L35" s="259"/>
    </row>
    <row r="36" spans="1:12" ht="15.75">
      <c r="A36" s="151">
        <v>34</v>
      </c>
      <c r="B36" s="152" t="s">
        <v>286</v>
      </c>
      <c r="C36" s="163" t="s">
        <v>261</v>
      </c>
      <c r="D36" s="209">
        <v>109</v>
      </c>
      <c r="E36" s="154">
        <v>23</v>
      </c>
      <c r="F36" s="170">
        <v>86</v>
      </c>
      <c r="G36" s="156"/>
      <c r="H36" s="181"/>
      <c r="I36" s="157">
        <v>6000</v>
      </c>
      <c r="J36" s="256" t="s">
        <v>241</v>
      </c>
      <c r="K36" s="274"/>
      <c r="L36" s="275"/>
    </row>
    <row r="37" spans="1:12" ht="15.75">
      <c r="A37" s="151">
        <v>35</v>
      </c>
      <c r="B37" s="152" t="s">
        <v>286</v>
      </c>
      <c r="C37" s="161" t="s">
        <v>332</v>
      </c>
      <c r="D37" s="209"/>
      <c r="E37" s="154">
        <v>30</v>
      </c>
      <c r="F37" s="154"/>
      <c r="G37" s="156"/>
      <c r="H37" s="155"/>
      <c r="I37" s="157"/>
      <c r="J37" s="274"/>
      <c r="K37" s="274"/>
      <c r="L37" s="275"/>
    </row>
    <row r="38" spans="1:12" ht="15.75">
      <c r="A38" s="151">
        <v>36</v>
      </c>
      <c r="B38" s="152" t="s">
        <v>286</v>
      </c>
      <c r="C38" s="161" t="s">
        <v>333</v>
      </c>
      <c r="D38" s="209">
        <v>95</v>
      </c>
      <c r="E38" s="154">
        <v>26</v>
      </c>
      <c r="F38" s="154">
        <v>69</v>
      </c>
      <c r="G38" s="215" t="s">
        <v>262</v>
      </c>
      <c r="H38" s="217">
        <v>21</v>
      </c>
      <c r="I38" s="213">
        <v>10000</v>
      </c>
      <c r="J38" s="274"/>
      <c r="K38" s="274"/>
      <c r="L38" s="275"/>
    </row>
    <row r="39" spans="1:12" ht="15.75">
      <c r="A39" s="151">
        <v>37</v>
      </c>
      <c r="B39" s="152" t="s">
        <v>286</v>
      </c>
      <c r="C39" s="178" t="s">
        <v>334</v>
      </c>
      <c r="D39" s="209"/>
      <c r="E39" s="154"/>
      <c r="F39" s="154"/>
      <c r="G39" s="156"/>
      <c r="H39" s="167"/>
      <c r="I39" s="157"/>
      <c r="J39" s="274"/>
      <c r="K39" s="274"/>
      <c r="L39" s="275"/>
    </row>
    <row r="40" spans="1:12" ht="15.75">
      <c r="A40" s="151">
        <v>38</v>
      </c>
      <c r="B40" s="180" t="s">
        <v>321</v>
      </c>
      <c r="C40" s="178" t="s">
        <v>335</v>
      </c>
      <c r="D40" s="209"/>
      <c r="E40" s="154"/>
      <c r="F40" s="154"/>
      <c r="G40" s="156"/>
      <c r="H40" s="167"/>
      <c r="I40" s="157"/>
      <c r="J40" s="252" t="s">
        <v>336</v>
      </c>
      <c r="K40" s="276"/>
      <c r="L40" s="277"/>
    </row>
    <row r="41" spans="1:12" ht="15.75">
      <c r="A41" s="151">
        <v>39</v>
      </c>
      <c r="B41" s="180" t="s">
        <v>321</v>
      </c>
      <c r="C41" s="178" t="s">
        <v>337</v>
      </c>
      <c r="D41" s="209"/>
      <c r="E41" s="154">
        <v>16</v>
      </c>
      <c r="F41" s="154"/>
      <c r="G41" s="156"/>
      <c r="H41" s="167"/>
      <c r="I41" s="157">
        <v>10000</v>
      </c>
      <c r="J41" s="278"/>
      <c r="K41" s="276"/>
      <c r="L41" s="277"/>
    </row>
    <row r="42" spans="1:12" ht="15.75">
      <c r="A42" s="151">
        <v>40</v>
      </c>
      <c r="B42" s="180" t="s">
        <v>321</v>
      </c>
      <c r="C42" s="178" t="s">
        <v>338</v>
      </c>
      <c r="D42" s="209"/>
      <c r="E42" s="154">
        <v>36</v>
      </c>
      <c r="F42" s="154"/>
      <c r="G42" s="156"/>
      <c r="H42" s="167"/>
      <c r="I42" s="157">
        <v>10000</v>
      </c>
      <c r="J42" s="278"/>
      <c r="K42" s="276"/>
      <c r="L42" s="277"/>
    </row>
    <row r="43" spans="1:12" ht="15.75">
      <c r="A43" s="151">
        <v>41</v>
      </c>
      <c r="B43" s="180" t="s">
        <v>339</v>
      </c>
      <c r="C43" s="153" t="s">
        <v>340</v>
      </c>
      <c r="D43" s="209"/>
      <c r="E43" s="154"/>
      <c r="F43" s="154"/>
      <c r="G43" s="156"/>
      <c r="H43" s="155"/>
      <c r="I43" s="157"/>
      <c r="J43" s="278"/>
      <c r="K43" s="276"/>
      <c r="L43" s="277"/>
    </row>
    <row r="44" spans="1:12" ht="15.75">
      <c r="A44" s="151">
        <v>42</v>
      </c>
      <c r="B44" s="180" t="s">
        <v>321</v>
      </c>
      <c r="C44" s="161" t="s">
        <v>341</v>
      </c>
      <c r="D44" s="209"/>
      <c r="E44" s="154"/>
      <c r="F44" s="162"/>
      <c r="G44" s="156"/>
      <c r="H44" s="167"/>
      <c r="I44" s="157"/>
      <c r="J44" s="278"/>
      <c r="K44" s="276"/>
      <c r="L44" s="277"/>
    </row>
    <row r="45" spans="1:12" ht="15.75">
      <c r="A45" s="151"/>
      <c r="B45" s="180"/>
      <c r="C45" s="182" t="s">
        <v>342</v>
      </c>
      <c r="D45" s="183"/>
      <c r="E45" s="161">
        <v>27</v>
      </c>
      <c r="F45" s="161"/>
      <c r="G45" s="184"/>
      <c r="H45" s="152"/>
      <c r="I45" s="185"/>
      <c r="J45" s="278"/>
      <c r="K45" s="276"/>
      <c r="L45" s="277"/>
    </row>
    <row r="46" spans="1:12" ht="15.75">
      <c r="A46" s="151"/>
      <c r="B46" s="180"/>
      <c r="C46" s="163" t="s">
        <v>311</v>
      </c>
      <c r="D46" s="183">
        <v>102</v>
      </c>
      <c r="E46" s="183"/>
      <c r="F46" s="183"/>
      <c r="G46" s="184"/>
      <c r="H46" s="187"/>
      <c r="I46" s="185"/>
      <c r="J46" s="276"/>
      <c r="K46" s="276"/>
      <c r="L46" s="277"/>
    </row>
    <row r="47" spans="1:12" ht="15.75">
      <c r="A47" s="151"/>
      <c r="B47" s="188"/>
      <c r="C47" s="163" t="s">
        <v>343</v>
      </c>
      <c r="D47" s="183">
        <v>97</v>
      </c>
      <c r="E47" s="183"/>
      <c r="F47" s="183"/>
      <c r="G47" s="184"/>
      <c r="H47" s="189"/>
      <c r="I47" s="185"/>
      <c r="J47" s="276"/>
      <c r="K47" s="276"/>
      <c r="L47" s="277"/>
    </row>
    <row r="48" spans="1:12" ht="15.75">
      <c r="A48" s="151"/>
      <c r="B48" s="188"/>
      <c r="C48" s="163" t="s">
        <v>344</v>
      </c>
      <c r="D48" s="183">
        <v>99</v>
      </c>
      <c r="E48" s="183"/>
      <c r="F48" s="183"/>
      <c r="G48" s="184"/>
      <c r="H48" s="189"/>
      <c r="I48" s="185"/>
      <c r="J48" s="276"/>
      <c r="K48" s="276"/>
      <c r="L48" s="277"/>
    </row>
    <row r="49" spans="1:12" ht="15.75">
      <c r="A49" s="151"/>
      <c r="B49" s="188"/>
      <c r="C49" s="153" t="s">
        <v>313</v>
      </c>
      <c r="D49" s="183">
        <v>93</v>
      </c>
      <c r="E49" s="183"/>
      <c r="F49" s="183"/>
      <c r="G49" s="184"/>
      <c r="H49" s="189"/>
      <c r="I49" s="185"/>
      <c r="J49" s="276"/>
      <c r="K49" s="276"/>
      <c r="L49" s="277"/>
    </row>
    <row r="50" spans="1:12" ht="15.75">
      <c r="A50" s="151"/>
      <c r="B50" s="188"/>
      <c r="C50" s="153"/>
      <c r="D50" s="183"/>
      <c r="E50" s="183"/>
      <c r="F50" s="183"/>
      <c r="G50" s="184"/>
      <c r="H50" s="189"/>
      <c r="I50" s="185"/>
      <c r="J50" s="276"/>
      <c r="K50" s="276"/>
      <c r="L50" s="277"/>
    </row>
    <row r="51" spans="1:12" ht="15.75">
      <c r="A51" s="151"/>
      <c r="B51" s="188"/>
      <c r="C51" s="163"/>
      <c r="D51" s="210"/>
      <c r="E51" s="190"/>
      <c r="F51" s="186"/>
      <c r="G51" s="184"/>
      <c r="H51" s="191"/>
      <c r="I51" s="192">
        <f>SUM(I3:I50)</f>
        <v>240000</v>
      </c>
      <c r="J51" s="276"/>
      <c r="K51" s="276"/>
      <c r="L51" s="277"/>
    </row>
    <row r="52" spans="1:12" ht="15.75">
      <c r="A52" s="193"/>
      <c r="B52" s="193" t="s">
        <v>345</v>
      </c>
      <c r="C52" s="194"/>
      <c r="D52" s="211"/>
      <c r="E52" s="195"/>
      <c r="F52" s="196"/>
      <c r="G52" s="195"/>
      <c r="H52" s="195"/>
      <c r="I52" s="195"/>
      <c r="J52" s="197"/>
      <c r="K52" s="194"/>
      <c r="L52" s="195"/>
    </row>
    <row r="53" spans="1:12" ht="15.75">
      <c r="A53" s="198" t="s">
        <v>263</v>
      </c>
      <c r="B53" s="193" t="s">
        <v>353</v>
      </c>
      <c r="C53" s="199"/>
      <c r="D53" s="212"/>
      <c r="E53" s="199"/>
      <c r="F53" s="199"/>
      <c r="G53" s="199"/>
      <c r="H53" s="199"/>
      <c r="I53" s="199"/>
      <c r="J53" s="200"/>
      <c r="K53" s="199"/>
      <c r="L53" s="199"/>
    </row>
    <row r="54" spans="1:12" ht="15.75">
      <c r="A54" s="201"/>
      <c r="B54" s="193" t="s">
        <v>354</v>
      </c>
      <c r="C54" s="199"/>
      <c r="D54" s="212"/>
      <c r="E54" s="199"/>
      <c r="F54" s="199"/>
      <c r="G54" s="199"/>
      <c r="H54" s="199"/>
      <c r="I54" s="199"/>
      <c r="J54" s="200"/>
      <c r="K54" s="199"/>
      <c r="L54" s="199"/>
    </row>
    <row r="55" spans="1:12" ht="15.75">
      <c r="A55" s="201"/>
      <c r="B55" s="198" t="s">
        <v>356</v>
      </c>
      <c r="C55" s="199"/>
      <c r="D55" s="212"/>
      <c r="E55" s="199"/>
      <c r="F55" s="199"/>
      <c r="G55" s="199"/>
      <c r="H55" s="199"/>
      <c r="I55" s="199"/>
      <c r="J55" s="199"/>
      <c r="K55" s="199"/>
      <c r="L55" s="199"/>
    </row>
  </sheetData>
  <sheetProtection/>
  <mergeCells count="12">
    <mergeCell ref="J40:L51"/>
    <mergeCell ref="A1:L1"/>
    <mergeCell ref="K27:L27"/>
    <mergeCell ref="K28:L28"/>
    <mergeCell ref="K29:L29"/>
    <mergeCell ref="K30:L30"/>
    <mergeCell ref="K33:L33"/>
    <mergeCell ref="K31:L31"/>
    <mergeCell ref="K32:L32"/>
    <mergeCell ref="K34:L34"/>
    <mergeCell ref="J35:L35"/>
    <mergeCell ref="J36:L39"/>
  </mergeCells>
  <printOptions/>
  <pageMargins left="0.2362204724409449" right="0.2362204724409449" top="0.35433070866141736" bottom="0.35433070866141736" header="0.31496062992125984" footer="0.31496062992125984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2"/>
  <sheetViews>
    <sheetView zoomScalePageLayoutView="0" workbookViewId="0" topLeftCell="A19">
      <selection activeCell="E42" sqref="E42"/>
    </sheetView>
  </sheetViews>
  <sheetFormatPr defaultColWidth="9.00390625" defaultRowHeight="16.5"/>
  <cols>
    <col min="1" max="1" width="5.125" style="0" customWidth="1"/>
    <col min="4" max="4" width="7.75390625" style="0" customWidth="1"/>
    <col min="5" max="5" width="8.25390625" style="0" customWidth="1"/>
    <col min="6" max="6" width="7.375" style="0" customWidth="1"/>
    <col min="7" max="7" width="8.125" style="0" customWidth="1"/>
    <col min="8" max="8" width="8.00390625" style="0" customWidth="1"/>
    <col min="9" max="9" width="9.625" style="0" bestFit="1" customWidth="1"/>
  </cols>
  <sheetData>
    <row r="1" spans="1:12" ht="21.75" customHeight="1" thickBot="1">
      <c r="A1" s="279" t="s">
        <v>238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</row>
    <row r="2" spans="1:12" ht="15.75">
      <c r="A2" s="16" t="s">
        <v>9</v>
      </c>
      <c r="B2" s="17" t="s">
        <v>10</v>
      </c>
      <c r="C2" s="17" t="s">
        <v>172</v>
      </c>
      <c r="D2" s="17" t="s">
        <v>11</v>
      </c>
      <c r="E2" s="28" t="s">
        <v>43</v>
      </c>
      <c r="F2" s="18" t="s">
        <v>12</v>
      </c>
      <c r="G2" s="18" t="s">
        <v>13</v>
      </c>
      <c r="H2" s="95" t="s">
        <v>177</v>
      </c>
      <c r="I2" s="18" t="s">
        <v>178</v>
      </c>
      <c r="J2" s="18" t="s">
        <v>14</v>
      </c>
      <c r="K2" s="18" t="s">
        <v>15</v>
      </c>
      <c r="L2" s="19" t="s">
        <v>16</v>
      </c>
    </row>
    <row r="3" spans="1:12" ht="15.75">
      <c r="A3" s="5">
        <v>1</v>
      </c>
      <c r="B3" s="3" t="s">
        <v>4</v>
      </c>
      <c r="C3" s="96" t="s">
        <v>120</v>
      </c>
      <c r="D3" s="4">
        <v>89</v>
      </c>
      <c r="E3" s="4">
        <v>11</v>
      </c>
      <c r="F3" s="52">
        <v>78</v>
      </c>
      <c r="G3" s="49"/>
      <c r="H3" s="52"/>
      <c r="I3" s="50">
        <v>10000</v>
      </c>
      <c r="J3" s="75" t="s">
        <v>200</v>
      </c>
      <c r="K3" s="131" t="s">
        <v>245</v>
      </c>
      <c r="L3" s="73" t="s">
        <v>76</v>
      </c>
    </row>
    <row r="4" spans="1:12" ht="15.75">
      <c r="A4" s="5">
        <v>2</v>
      </c>
      <c r="B4" s="3" t="s">
        <v>5</v>
      </c>
      <c r="C4" s="2" t="s">
        <v>52</v>
      </c>
      <c r="D4" s="4">
        <v>87</v>
      </c>
      <c r="E4" s="4">
        <v>13</v>
      </c>
      <c r="F4" s="4">
        <v>74</v>
      </c>
      <c r="G4" s="139" t="s">
        <v>243</v>
      </c>
      <c r="H4" s="141">
        <v>12</v>
      </c>
      <c r="I4" s="50">
        <v>10000</v>
      </c>
      <c r="J4" s="49" t="s">
        <v>223</v>
      </c>
      <c r="K4" s="57" t="s">
        <v>246</v>
      </c>
      <c r="L4" s="73" t="s">
        <v>76</v>
      </c>
    </row>
    <row r="5" spans="1:12" ht="15.75">
      <c r="A5" s="5">
        <v>3</v>
      </c>
      <c r="B5" s="3" t="s">
        <v>6</v>
      </c>
      <c r="C5" s="96" t="s">
        <v>123</v>
      </c>
      <c r="D5" s="4">
        <v>79</v>
      </c>
      <c r="E5" s="4">
        <v>11</v>
      </c>
      <c r="F5" s="4">
        <v>68</v>
      </c>
      <c r="G5" s="139" t="s">
        <v>244</v>
      </c>
      <c r="H5" s="141">
        <v>9</v>
      </c>
      <c r="I5" s="50">
        <v>10000</v>
      </c>
      <c r="J5" s="75" t="s">
        <v>224</v>
      </c>
      <c r="K5" s="59" t="s">
        <v>53</v>
      </c>
      <c r="L5" s="73" t="s">
        <v>80</v>
      </c>
    </row>
    <row r="6" spans="1:12" ht="15.75">
      <c r="A6" s="5">
        <v>4</v>
      </c>
      <c r="B6" s="3" t="s">
        <v>7</v>
      </c>
      <c r="C6" s="57" t="s">
        <v>24</v>
      </c>
      <c r="D6" s="4"/>
      <c r="E6" s="4">
        <v>25</v>
      </c>
      <c r="F6" s="4"/>
      <c r="G6" s="2"/>
      <c r="H6" s="140"/>
      <c r="I6" s="50">
        <v>10000</v>
      </c>
      <c r="J6" s="75" t="s">
        <v>225</v>
      </c>
      <c r="K6" s="102" t="s">
        <v>148</v>
      </c>
      <c r="L6" s="73" t="s">
        <v>83</v>
      </c>
    </row>
    <row r="7" spans="1:12" ht="15.75">
      <c r="A7" s="5">
        <v>5</v>
      </c>
      <c r="B7" s="3" t="s">
        <v>7</v>
      </c>
      <c r="C7" s="2" t="s">
        <v>125</v>
      </c>
      <c r="D7" s="4"/>
      <c r="E7" s="53">
        <v>19</v>
      </c>
      <c r="F7" s="4"/>
      <c r="G7" s="2"/>
      <c r="H7" s="140"/>
      <c r="I7" s="50"/>
      <c r="J7" s="75" t="s">
        <v>226</v>
      </c>
      <c r="K7" s="2" t="s">
        <v>133</v>
      </c>
      <c r="L7" s="73" t="s">
        <v>85</v>
      </c>
    </row>
    <row r="8" spans="1:12" ht="15.75">
      <c r="A8" s="5">
        <v>6</v>
      </c>
      <c r="B8" s="3" t="s">
        <v>7</v>
      </c>
      <c r="C8" s="2" t="s">
        <v>127</v>
      </c>
      <c r="D8" s="4"/>
      <c r="E8" s="4">
        <v>24</v>
      </c>
      <c r="F8" s="4"/>
      <c r="G8" s="2"/>
      <c r="H8" s="140"/>
      <c r="I8" s="50"/>
      <c r="J8" s="75" t="s">
        <v>86</v>
      </c>
      <c r="K8" s="2" t="s">
        <v>154</v>
      </c>
      <c r="L8" s="73" t="s">
        <v>83</v>
      </c>
    </row>
    <row r="9" spans="1:12" ht="15.75">
      <c r="A9" s="5">
        <v>7</v>
      </c>
      <c r="B9" s="3" t="s">
        <v>7</v>
      </c>
      <c r="C9" s="2" t="s">
        <v>129</v>
      </c>
      <c r="D9" s="4"/>
      <c r="E9" s="4">
        <v>23</v>
      </c>
      <c r="F9" s="4"/>
      <c r="G9" s="2"/>
      <c r="H9" s="140"/>
      <c r="I9" s="50"/>
      <c r="J9" s="132" t="s">
        <v>227</v>
      </c>
      <c r="K9" s="59" t="s">
        <v>54</v>
      </c>
      <c r="L9" s="73" t="s">
        <v>89</v>
      </c>
    </row>
    <row r="10" spans="1:12" ht="15.75">
      <c r="A10" s="5">
        <v>8</v>
      </c>
      <c r="B10" s="3" t="s">
        <v>7</v>
      </c>
      <c r="C10" s="2" t="s">
        <v>131</v>
      </c>
      <c r="D10" s="4"/>
      <c r="E10" s="4"/>
      <c r="F10" s="4"/>
      <c r="G10" s="2"/>
      <c r="H10" s="140"/>
      <c r="I10" s="50"/>
      <c r="J10" s="132" t="s">
        <v>228</v>
      </c>
      <c r="K10" s="96" t="s">
        <v>140</v>
      </c>
      <c r="L10" s="73" t="s">
        <v>89</v>
      </c>
    </row>
    <row r="11" spans="1:12" ht="15.75">
      <c r="A11" s="5">
        <v>9</v>
      </c>
      <c r="B11" s="3" t="s">
        <v>7</v>
      </c>
      <c r="C11" s="2" t="s">
        <v>133</v>
      </c>
      <c r="D11" s="4">
        <v>99</v>
      </c>
      <c r="E11" s="4">
        <v>25</v>
      </c>
      <c r="F11" s="4">
        <v>74</v>
      </c>
      <c r="G11" s="57"/>
      <c r="H11" s="140"/>
      <c r="I11" s="50"/>
      <c r="J11" s="132" t="s">
        <v>229</v>
      </c>
      <c r="K11" s="57" t="s">
        <v>48</v>
      </c>
      <c r="L11" s="73" t="s">
        <v>89</v>
      </c>
    </row>
    <row r="12" spans="1:12" ht="15.75">
      <c r="A12" s="5">
        <v>10</v>
      </c>
      <c r="B12" s="3" t="s">
        <v>7</v>
      </c>
      <c r="C12" s="59" t="s">
        <v>53</v>
      </c>
      <c r="D12" s="4">
        <v>90</v>
      </c>
      <c r="E12" s="4">
        <v>21</v>
      </c>
      <c r="F12" s="92">
        <v>69</v>
      </c>
      <c r="G12" s="144" t="s">
        <v>247</v>
      </c>
      <c r="H12" s="144">
        <v>19</v>
      </c>
      <c r="I12" s="50">
        <v>10000</v>
      </c>
      <c r="J12" s="2"/>
      <c r="K12" s="2"/>
      <c r="L12" s="6"/>
    </row>
    <row r="13" spans="1:12" ht="15.75">
      <c r="A13" s="5">
        <v>11</v>
      </c>
      <c r="B13" s="3" t="s">
        <v>7</v>
      </c>
      <c r="C13" s="59" t="s">
        <v>54</v>
      </c>
      <c r="D13" s="4">
        <v>88</v>
      </c>
      <c r="E13" s="4">
        <v>13</v>
      </c>
      <c r="F13" s="4">
        <v>75</v>
      </c>
      <c r="G13" s="51"/>
      <c r="H13" s="140"/>
      <c r="I13" s="50">
        <v>10000</v>
      </c>
      <c r="J13" s="133" t="s">
        <v>230</v>
      </c>
      <c r="K13" s="2" t="s">
        <v>52</v>
      </c>
      <c r="L13" s="6" t="s">
        <v>218</v>
      </c>
    </row>
    <row r="14" spans="1:12" ht="15.75">
      <c r="A14" s="5">
        <v>12</v>
      </c>
      <c r="B14" s="3" t="s">
        <v>7</v>
      </c>
      <c r="C14" s="2" t="s">
        <v>55</v>
      </c>
      <c r="D14" s="4"/>
      <c r="E14" s="4">
        <v>13</v>
      </c>
      <c r="F14" s="4"/>
      <c r="G14" s="49"/>
      <c r="H14" s="52"/>
      <c r="I14" s="50"/>
      <c r="J14" s="2"/>
      <c r="K14" s="102" t="s">
        <v>151</v>
      </c>
      <c r="L14" s="73" t="s">
        <v>89</v>
      </c>
    </row>
    <row r="15" spans="1:12" ht="15.75">
      <c r="A15" s="5">
        <v>13</v>
      </c>
      <c r="B15" s="3" t="s">
        <v>7</v>
      </c>
      <c r="C15" s="59" t="s">
        <v>136</v>
      </c>
      <c r="D15" s="4"/>
      <c r="E15" s="4">
        <v>10</v>
      </c>
      <c r="F15" s="4"/>
      <c r="G15" s="49"/>
      <c r="H15" s="52"/>
      <c r="I15" s="50"/>
      <c r="J15" s="135"/>
      <c r="K15" s="57" t="s">
        <v>72</v>
      </c>
      <c r="L15" s="73" t="s">
        <v>89</v>
      </c>
    </row>
    <row r="16" spans="1:12" ht="15.75">
      <c r="A16" s="5">
        <v>14</v>
      </c>
      <c r="B16" s="3" t="s">
        <v>7</v>
      </c>
      <c r="C16" s="2" t="s">
        <v>57</v>
      </c>
      <c r="D16" s="4">
        <v>102</v>
      </c>
      <c r="E16" s="4">
        <v>15</v>
      </c>
      <c r="F16" s="4">
        <v>87</v>
      </c>
      <c r="G16" s="49"/>
      <c r="H16" s="52"/>
      <c r="I16" s="50">
        <v>10000</v>
      </c>
      <c r="J16" s="134"/>
      <c r="K16" s="57" t="s">
        <v>31</v>
      </c>
      <c r="L16" s="73" t="s">
        <v>89</v>
      </c>
    </row>
    <row r="17" spans="1:12" ht="15.75">
      <c r="A17" s="5">
        <v>15</v>
      </c>
      <c r="B17" s="3" t="s">
        <v>7</v>
      </c>
      <c r="C17" s="2" t="s">
        <v>58</v>
      </c>
      <c r="D17" s="4"/>
      <c r="E17" s="4">
        <v>18</v>
      </c>
      <c r="F17" s="4"/>
      <c r="G17" s="49"/>
      <c r="H17" s="52"/>
      <c r="I17" s="50">
        <v>10000</v>
      </c>
      <c r="J17" s="134"/>
      <c r="K17" s="58" t="s">
        <v>30</v>
      </c>
      <c r="L17" s="73" t="s">
        <v>89</v>
      </c>
    </row>
    <row r="18" spans="1:12" ht="15.75">
      <c r="A18" s="5">
        <v>16</v>
      </c>
      <c r="B18" s="3" t="s">
        <v>7</v>
      </c>
      <c r="C18" s="2" t="s">
        <v>138</v>
      </c>
      <c r="D18" s="4"/>
      <c r="E18" s="4">
        <v>23</v>
      </c>
      <c r="F18" s="4"/>
      <c r="G18" s="49"/>
      <c r="H18" s="52"/>
      <c r="I18" s="50">
        <v>10000</v>
      </c>
      <c r="J18" s="136"/>
      <c r="K18" s="57" t="s">
        <v>29</v>
      </c>
      <c r="L18" s="73" t="s">
        <v>89</v>
      </c>
    </row>
    <row r="19" spans="1:12" ht="15.75">
      <c r="A19" s="5">
        <v>17</v>
      </c>
      <c r="B19" s="3" t="s">
        <v>7</v>
      </c>
      <c r="C19" s="61" t="s">
        <v>59</v>
      </c>
      <c r="D19" s="4"/>
      <c r="E19" s="4"/>
      <c r="F19" s="25"/>
      <c r="G19" s="49"/>
      <c r="H19" s="52"/>
      <c r="I19" s="50"/>
      <c r="J19" s="135"/>
      <c r="K19" s="57" t="s">
        <v>17</v>
      </c>
      <c r="L19" s="73" t="s">
        <v>89</v>
      </c>
    </row>
    <row r="20" spans="1:12" ht="15.75">
      <c r="A20" s="5">
        <v>18</v>
      </c>
      <c r="B20" s="3" t="s">
        <v>7</v>
      </c>
      <c r="C20" s="2" t="s">
        <v>60</v>
      </c>
      <c r="D20" s="4"/>
      <c r="E20" s="4">
        <v>23</v>
      </c>
      <c r="F20" s="25"/>
      <c r="G20" s="49"/>
      <c r="H20" s="52"/>
      <c r="I20" s="50"/>
      <c r="J20" s="136"/>
      <c r="K20" s="57" t="s">
        <v>39</v>
      </c>
      <c r="L20" s="73" t="s">
        <v>89</v>
      </c>
    </row>
    <row r="21" spans="1:12" ht="15.75">
      <c r="A21" s="5">
        <v>19</v>
      </c>
      <c r="B21" s="3" t="s">
        <v>7</v>
      </c>
      <c r="C21" s="2" t="s">
        <v>139</v>
      </c>
      <c r="D21" s="4">
        <v>117</v>
      </c>
      <c r="E21" s="4">
        <v>26</v>
      </c>
      <c r="F21" s="92">
        <v>91</v>
      </c>
      <c r="G21" s="49"/>
      <c r="H21" s="52"/>
      <c r="I21" s="50">
        <v>6000</v>
      </c>
      <c r="J21" s="132" t="s">
        <v>95</v>
      </c>
      <c r="K21" s="2" t="s">
        <v>169</v>
      </c>
      <c r="L21" s="73" t="s">
        <v>209</v>
      </c>
    </row>
    <row r="22" spans="1:12" ht="15.75">
      <c r="A22" s="5">
        <v>20</v>
      </c>
      <c r="B22" s="3" t="s">
        <v>7</v>
      </c>
      <c r="C22" s="96" t="s">
        <v>140</v>
      </c>
      <c r="D22" s="4">
        <v>93</v>
      </c>
      <c r="E22" s="4">
        <v>15</v>
      </c>
      <c r="F22" s="4">
        <v>78</v>
      </c>
      <c r="G22" s="49"/>
      <c r="H22" s="52"/>
      <c r="I22" s="50">
        <v>10000</v>
      </c>
      <c r="J22" s="59"/>
      <c r="K22" s="96"/>
      <c r="L22" s="73"/>
    </row>
    <row r="23" spans="1:12" ht="15.75">
      <c r="A23" s="5">
        <v>21</v>
      </c>
      <c r="B23" s="3" t="s">
        <v>7</v>
      </c>
      <c r="C23" s="96" t="s">
        <v>142</v>
      </c>
      <c r="D23" s="4">
        <v>98</v>
      </c>
      <c r="E23" s="4">
        <v>16</v>
      </c>
      <c r="F23" s="4">
        <v>82</v>
      </c>
      <c r="G23" s="49"/>
      <c r="H23" s="52"/>
      <c r="I23" s="50">
        <v>10000</v>
      </c>
      <c r="J23" s="132" t="s">
        <v>231</v>
      </c>
      <c r="K23" s="62" t="s">
        <v>252</v>
      </c>
      <c r="L23" s="73" t="s">
        <v>190</v>
      </c>
    </row>
    <row r="24" spans="1:12" ht="15.75">
      <c r="A24" s="5">
        <v>22</v>
      </c>
      <c r="B24" s="3" t="s">
        <v>7</v>
      </c>
      <c r="C24" s="96" t="s">
        <v>143</v>
      </c>
      <c r="D24" s="4">
        <v>97</v>
      </c>
      <c r="E24" s="4">
        <v>16</v>
      </c>
      <c r="F24" s="4">
        <v>81</v>
      </c>
      <c r="G24" s="51"/>
      <c r="H24" s="52"/>
      <c r="I24" s="50">
        <v>10000</v>
      </c>
      <c r="J24" s="59"/>
      <c r="K24" s="137"/>
      <c r="L24" s="138"/>
    </row>
    <row r="25" spans="1:12" ht="15.75">
      <c r="A25" s="5">
        <v>23</v>
      </c>
      <c r="B25" s="3" t="s">
        <v>7</v>
      </c>
      <c r="C25" s="96" t="s">
        <v>145</v>
      </c>
      <c r="D25" s="4">
        <v>93</v>
      </c>
      <c r="E25" s="4">
        <v>15</v>
      </c>
      <c r="F25" s="92">
        <v>78</v>
      </c>
      <c r="G25" s="49"/>
      <c r="H25" s="92"/>
      <c r="I25" s="50">
        <v>10000</v>
      </c>
      <c r="J25" s="102"/>
      <c r="K25" s="102"/>
      <c r="L25" s="73"/>
    </row>
    <row r="26" spans="1:12" ht="15.75">
      <c r="A26" s="5">
        <v>24</v>
      </c>
      <c r="B26" s="3" t="s">
        <v>7</v>
      </c>
      <c r="C26" s="102" t="s">
        <v>148</v>
      </c>
      <c r="D26" s="4">
        <v>99</v>
      </c>
      <c r="E26" s="4">
        <v>25</v>
      </c>
      <c r="F26" s="4">
        <v>74</v>
      </c>
      <c r="G26" s="144" t="s">
        <v>248</v>
      </c>
      <c r="H26" s="89">
        <v>23</v>
      </c>
      <c r="I26" s="143">
        <v>6000</v>
      </c>
      <c r="J26" s="102"/>
      <c r="K26" s="102"/>
      <c r="L26" s="73"/>
    </row>
    <row r="27" spans="1:12" ht="15.75">
      <c r="A27" s="5">
        <v>25</v>
      </c>
      <c r="B27" s="3" t="s">
        <v>7</v>
      </c>
      <c r="C27" s="102" t="s">
        <v>149</v>
      </c>
      <c r="D27" s="4"/>
      <c r="E27" s="4">
        <v>31</v>
      </c>
      <c r="F27" s="4"/>
      <c r="G27" s="49"/>
      <c r="H27" s="52"/>
      <c r="I27" s="50"/>
      <c r="J27" s="3" t="s">
        <v>150</v>
      </c>
      <c r="K27" s="281">
        <v>176409</v>
      </c>
      <c r="L27" s="282"/>
    </row>
    <row r="28" spans="1:12" ht="15.75">
      <c r="A28" s="5">
        <v>26</v>
      </c>
      <c r="B28" s="15" t="s">
        <v>8</v>
      </c>
      <c r="C28" s="102" t="s">
        <v>151</v>
      </c>
      <c r="D28" s="4">
        <v>108</v>
      </c>
      <c r="E28" s="4">
        <v>25</v>
      </c>
      <c r="F28" s="4">
        <v>83</v>
      </c>
      <c r="G28" s="49"/>
      <c r="H28" s="50"/>
      <c r="I28" s="50">
        <v>6000</v>
      </c>
      <c r="J28" s="2" t="s">
        <v>152</v>
      </c>
      <c r="K28" s="283">
        <v>16000</v>
      </c>
      <c r="L28" s="284"/>
    </row>
    <row r="29" spans="1:12" ht="15.75">
      <c r="A29" s="5">
        <v>27</v>
      </c>
      <c r="B29" s="3" t="s">
        <v>7</v>
      </c>
      <c r="C29" s="2" t="s">
        <v>132</v>
      </c>
      <c r="D29" s="4"/>
      <c r="E29" s="4">
        <v>22</v>
      </c>
      <c r="F29" s="4"/>
      <c r="G29" s="49"/>
      <c r="H29" s="52"/>
      <c r="I29" s="50">
        <v>10000</v>
      </c>
      <c r="J29" s="57" t="s">
        <v>253</v>
      </c>
      <c r="K29" s="283">
        <v>400</v>
      </c>
      <c r="L29" s="284"/>
    </row>
    <row r="30" spans="1:12" ht="15.75">
      <c r="A30" s="5">
        <v>28</v>
      </c>
      <c r="B30" s="3" t="s">
        <v>7</v>
      </c>
      <c r="C30" s="2" t="s">
        <v>154</v>
      </c>
      <c r="D30" s="4">
        <v>95</v>
      </c>
      <c r="E30" s="4">
        <v>19</v>
      </c>
      <c r="F30" s="4">
        <v>76</v>
      </c>
      <c r="G30" s="49"/>
      <c r="H30" s="52"/>
      <c r="I30" s="50">
        <v>10000</v>
      </c>
      <c r="J30" s="57" t="s">
        <v>254</v>
      </c>
      <c r="K30" s="283">
        <v>11660</v>
      </c>
      <c r="L30" s="284"/>
    </row>
    <row r="31" spans="1:12" ht="15.75">
      <c r="A31" s="5">
        <v>29</v>
      </c>
      <c r="B31" s="3" t="s">
        <v>7</v>
      </c>
      <c r="C31" s="2" t="s">
        <v>156</v>
      </c>
      <c r="D31" s="4"/>
      <c r="E31" s="4">
        <v>20</v>
      </c>
      <c r="F31" s="4"/>
      <c r="G31" s="49"/>
      <c r="H31" s="52"/>
      <c r="I31" s="50">
        <v>10000</v>
      </c>
      <c r="J31" s="2" t="s">
        <v>155</v>
      </c>
      <c r="K31" s="285">
        <v>7900</v>
      </c>
      <c r="L31" s="286"/>
    </row>
    <row r="32" spans="1:12" ht="15.75">
      <c r="A32" s="5">
        <v>30</v>
      </c>
      <c r="B32" s="3" t="s">
        <v>7</v>
      </c>
      <c r="C32" s="2" t="s">
        <v>157</v>
      </c>
      <c r="D32" s="4"/>
      <c r="E32" s="4">
        <v>21</v>
      </c>
      <c r="F32" s="4"/>
      <c r="G32" s="49"/>
      <c r="H32" s="4"/>
      <c r="I32" s="50"/>
      <c r="J32" s="130"/>
      <c r="K32" s="287"/>
      <c r="L32" s="288"/>
    </row>
    <row r="33" spans="1:12" ht="15.75">
      <c r="A33" s="5">
        <v>31</v>
      </c>
      <c r="B33" s="3" t="s">
        <v>7</v>
      </c>
      <c r="C33" s="2" t="s">
        <v>144</v>
      </c>
      <c r="D33" s="4"/>
      <c r="E33" s="4">
        <v>12</v>
      </c>
      <c r="F33" s="4"/>
      <c r="G33" s="49"/>
      <c r="H33" s="52"/>
      <c r="I33" s="50">
        <v>6000</v>
      </c>
      <c r="J33" s="2"/>
      <c r="K33" s="281"/>
      <c r="L33" s="282"/>
    </row>
    <row r="34" spans="1:12" ht="15.75">
      <c r="A34" s="5">
        <v>32</v>
      </c>
      <c r="B34" s="3" t="s">
        <v>7</v>
      </c>
      <c r="C34" s="2" t="s">
        <v>158</v>
      </c>
      <c r="D34" s="4"/>
      <c r="E34" s="4">
        <v>36</v>
      </c>
      <c r="F34" s="4"/>
      <c r="G34" s="49"/>
      <c r="H34" s="53"/>
      <c r="I34" s="50"/>
      <c r="J34" s="2" t="s">
        <v>113</v>
      </c>
      <c r="K34" s="281">
        <f>K27+K28+K29-K30-K31</f>
        <v>173249</v>
      </c>
      <c r="L34" s="282"/>
    </row>
    <row r="35" spans="1:12" ht="15.75">
      <c r="A35" s="5">
        <v>33</v>
      </c>
      <c r="B35" s="3" t="s">
        <v>7</v>
      </c>
      <c r="C35" s="2" t="s">
        <v>159</v>
      </c>
      <c r="D35" s="4"/>
      <c r="E35" s="4">
        <v>17</v>
      </c>
      <c r="F35" s="4"/>
      <c r="G35" s="49"/>
      <c r="H35" s="52"/>
      <c r="I35" s="50">
        <v>10000</v>
      </c>
      <c r="J35" s="289" t="s">
        <v>112</v>
      </c>
      <c r="K35" s="289"/>
      <c r="L35" s="290"/>
    </row>
    <row r="36" spans="1:12" ht="15.75">
      <c r="A36" s="5">
        <v>34</v>
      </c>
      <c r="B36" s="3" t="s">
        <v>7</v>
      </c>
      <c r="C36" s="57" t="s">
        <v>239</v>
      </c>
      <c r="D36" s="4">
        <v>104</v>
      </c>
      <c r="E36" s="4">
        <v>23</v>
      </c>
      <c r="F36" s="92">
        <v>81</v>
      </c>
      <c r="G36" s="49"/>
      <c r="H36" s="93"/>
      <c r="I36" s="50">
        <v>6000</v>
      </c>
      <c r="J36" s="291" t="s">
        <v>241</v>
      </c>
      <c r="K36" s="292"/>
      <c r="L36" s="293"/>
    </row>
    <row r="37" spans="1:12" ht="15.75">
      <c r="A37" s="5">
        <v>35</v>
      </c>
      <c r="B37" s="3" t="s">
        <v>7</v>
      </c>
      <c r="C37" s="2" t="s">
        <v>161</v>
      </c>
      <c r="D37" s="4"/>
      <c r="E37" s="4">
        <v>30</v>
      </c>
      <c r="F37" s="4"/>
      <c r="G37" s="49"/>
      <c r="H37" s="52"/>
      <c r="I37" s="50"/>
      <c r="J37" s="292"/>
      <c r="K37" s="292"/>
      <c r="L37" s="293"/>
    </row>
    <row r="38" spans="1:12" ht="15.75">
      <c r="A38" s="5">
        <v>36</v>
      </c>
      <c r="B38" s="3" t="s">
        <v>7</v>
      </c>
      <c r="C38" s="2" t="s">
        <v>162</v>
      </c>
      <c r="D38" s="4">
        <v>112</v>
      </c>
      <c r="E38" s="4">
        <v>26</v>
      </c>
      <c r="F38" s="4">
        <v>86</v>
      </c>
      <c r="G38" s="53"/>
      <c r="H38" s="53"/>
      <c r="I38" s="143">
        <v>10000</v>
      </c>
      <c r="J38" s="292"/>
      <c r="K38" s="292"/>
      <c r="L38" s="293"/>
    </row>
    <row r="39" spans="1:12" ht="15.75">
      <c r="A39" s="5">
        <v>37</v>
      </c>
      <c r="B39" s="3" t="s">
        <v>7</v>
      </c>
      <c r="C39" s="102" t="s">
        <v>163</v>
      </c>
      <c r="D39" s="4"/>
      <c r="E39" s="4"/>
      <c r="F39" s="4"/>
      <c r="G39" s="49"/>
      <c r="H39" s="53"/>
      <c r="I39" s="50"/>
      <c r="J39" s="292"/>
      <c r="K39" s="292"/>
      <c r="L39" s="293"/>
    </row>
    <row r="40" spans="1:12" ht="15.75">
      <c r="A40" s="5">
        <v>38</v>
      </c>
      <c r="B40" s="15" t="s">
        <v>8</v>
      </c>
      <c r="C40" s="102" t="s">
        <v>164</v>
      </c>
      <c r="D40" s="4"/>
      <c r="E40" s="4"/>
      <c r="F40" s="4"/>
      <c r="G40" s="49"/>
      <c r="H40" s="53"/>
      <c r="I40" s="50"/>
      <c r="J40" s="294" t="s">
        <v>240</v>
      </c>
      <c r="K40" s="295"/>
      <c r="L40" s="296"/>
    </row>
    <row r="41" spans="1:12" ht="15.75">
      <c r="A41" s="5">
        <v>39</v>
      </c>
      <c r="B41" s="15" t="s">
        <v>8</v>
      </c>
      <c r="C41" s="102" t="s">
        <v>165</v>
      </c>
      <c r="D41" s="4">
        <v>91</v>
      </c>
      <c r="E41" s="4">
        <v>16</v>
      </c>
      <c r="F41" s="4">
        <v>75</v>
      </c>
      <c r="G41" s="49"/>
      <c r="H41" s="53"/>
      <c r="I41" s="50">
        <v>10000</v>
      </c>
      <c r="J41" s="297"/>
      <c r="K41" s="295"/>
      <c r="L41" s="296"/>
    </row>
    <row r="42" spans="1:12" ht="15.75">
      <c r="A42" s="5">
        <v>40</v>
      </c>
      <c r="B42" s="15" t="s">
        <v>8</v>
      </c>
      <c r="C42" s="102" t="s">
        <v>166</v>
      </c>
      <c r="D42" s="4"/>
      <c r="E42" s="4">
        <v>36</v>
      </c>
      <c r="F42" s="4"/>
      <c r="G42" s="49"/>
      <c r="H42" s="53"/>
      <c r="I42" s="50">
        <v>10000</v>
      </c>
      <c r="J42" s="297"/>
      <c r="K42" s="295"/>
      <c r="L42" s="296"/>
    </row>
    <row r="43" spans="1:12" ht="15.75">
      <c r="A43" s="5">
        <v>41</v>
      </c>
      <c r="B43" s="15" t="s">
        <v>167</v>
      </c>
      <c r="C43" s="96" t="s">
        <v>168</v>
      </c>
      <c r="D43" s="4"/>
      <c r="E43" s="4"/>
      <c r="F43" s="4"/>
      <c r="G43" s="49"/>
      <c r="H43" s="52"/>
      <c r="I43" s="50"/>
      <c r="J43" s="297"/>
      <c r="K43" s="295"/>
      <c r="L43" s="296"/>
    </row>
    <row r="44" spans="1:12" ht="15.75">
      <c r="A44" s="5">
        <v>42</v>
      </c>
      <c r="B44" s="15" t="s">
        <v>8</v>
      </c>
      <c r="C44" s="2" t="s">
        <v>169</v>
      </c>
      <c r="D44" s="4">
        <v>74</v>
      </c>
      <c r="E44" s="4"/>
      <c r="F44" s="25"/>
      <c r="G44" s="49"/>
      <c r="H44" s="53"/>
      <c r="I44" s="50"/>
      <c r="J44" s="297"/>
      <c r="K44" s="295"/>
      <c r="L44" s="296"/>
    </row>
    <row r="45" spans="1:12" ht="15.75">
      <c r="A45" s="5"/>
      <c r="B45" s="15"/>
      <c r="C45" s="121" t="s">
        <v>215</v>
      </c>
      <c r="D45" s="122">
        <v>95</v>
      </c>
      <c r="E45" s="2">
        <v>27</v>
      </c>
      <c r="F45" s="2">
        <v>68</v>
      </c>
      <c r="G45" s="137"/>
      <c r="H45" s="3"/>
      <c r="I45" s="123"/>
      <c r="J45" s="297"/>
      <c r="K45" s="295"/>
      <c r="L45" s="296"/>
    </row>
    <row r="46" spans="1:12" ht="15.75">
      <c r="A46" s="5"/>
      <c r="B46" s="15"/>
      <c r="C46" s="121"/>
      <c r="D46" s="122"/>
      <c r="E46" s="122"/>
      <c r="F46" s="122"/>
      <c r="G46" s="137"/>
      <c r="H46" s="34"/>
      <c r="I46" s="123"/>
      <c r="J46" s="295"/>
      <c r="K46" s="295"/>
      <c r="L46" s="296"/>
    </row>
    <row r="47" spans="1:12" ht="15.75">
      <c r="A47" s="5"/>
      <c r="B47" s="107"/>
      <c r="C47" s="124"/>
      <c r="D47" s="122"/>
      <c r="E47" s="122"/>
      <c r="F47" s="122"/>
      <c r="G47" s="137"/>
      <c r="H47" s="125"/>
      <c r="I47" s="123"/>
      <c r="J47" s="295"/>
      <c r="K47" s="295"/>
      <c r="L47" s="296"/>
    </row>
    <row r="48" spans="1:12" ht="15.75">
      <c r="A48" s="5"/>
      <c r="B48" s="15"/>
      <c r="C48" s="126"/>
      <c r="D48" s="127"/>
      <c r="E48" s="128"/>
      <c r="F48" s="129"/>
      <c r="G48" s="137"/>
      <c r="H48" s="127"/>
      <c r="I48" s="142">
        <f>SUM(I3:I47)</f>
        <v>230000</v>
      </c>
      <c r="J48" s="295"/>
      <c r="K48" s="295"/>
      <c r="L48" s="296"/>
    </row>
    <row r="49" spans="1:13" ht="15.75">
      <c r="A49" s="82"/>
      <c r="B49" s="82" t="s">
        <v>249</v>
      </c>
      <c r="C49" s="83"/>
      <c r="D49" s="83"/>
      <c r="E49" s="84"/>
      <c r="F49" s="85"/>
      <c r="G49" s="84"/>
      <c r="H49" s="84"/>
      <c r="I49" s="84"/>
      <c r="J49" s="86"/>
      <c r="K49" s="83"/>
      <c r="L49" s="84"/>
      <c r="M49" s="83"/>
    </row>
    <row r="50" spans="1:13" ht="15.75">
      <c r="A50" s="114" t="s">
        <v>212</v>
      </c>
      <c r="B50" s="82" t="s">
        <v>234</v>
      </c>
      <c r="C50" s="104"/>
      <c r="D50" s="104"/>
      <c r="E50" s="104"/>
      <c r="F50" s="104"/>
      <c r="G50" s="104"/>
      <c r="H50" s="104"/>
      <c r="I50" s="104"/>
      <c r="J50" s="113"/>
      <c r="K50" s="104"/>
      <c r="L50" s="104"/>
      <c r="M50" s="104"/>
    </row>
    <row r="51" spans="2:13" ht="15.75">
      <c r="B51" s="82" t="s">
        <v>250</v>
      </c>
      <c r="C51" s="104"/>
      <c r="D51" s="104"/>
      <c r="E51" s="104"/>
      <c r="F51" s="104"/>
      <c r="G51" s="104"/>
      <c r="H51" s="104"/>
      <c r="I51" s="104"/>
      <c r="J51" s="113"/>
      <c r="K51" s="104"/>
      <c r="L51" s="104"/>
      <c r="M51" s="104"/>
    </row>
    <row r="52" spans="2:13" ht="16.5" customHeight="1">
      <c r="B52" s="114" t="s">
        <v>251</v>
      </c>
      <c r="C52" s="104"/>
      <c r="D52" s="104"/>
      <c r="E52" s="104"/>
      <c r="F52" s="104"/>
      <c r="G52" s="104"/>
      <c r="H52" s="104"/>
      <c r="I52" s="104"/>
      <c r="J52" s="104"/>
      <c r="K52" s="104"/>
      <c r="L52" s="104"/>
      <c r="M52" s="104"/>
    </row>
  </sheetData>
  <sheetProtection/>
  <mergeCells count="12">
    <mergeCell ref="K32:L32"/>
    <mergeCell ref="K33:L33"/>
    <mergeCell ref="K34:L34"/>
    <mergeCell ref="J35:L35"/>
    <mergeCell ref="J36:L39"/>
    <mergeCell ref="J40:L48"/>
    <mergeCell ref="A1:L1"/>
    <mergeCell ref="K27:L27"/>
    <mergeCell ref="K28:L28"/>
    <mergeCell ref="K29:L29"/>
    <mergeCell ref="K30:L30"/>
    <mergeCell ref="K31:L31"/>
  </mergeCells>
  <printOptions/>
  <pageMargins left="0.5118110236220472" right="0.5118110236220472" top="0.5511811023622047" bottom="0.35433070866141736" header="0.31496062992125984" footer="0.31496062992125984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2"/>
  <sheetViews>
    <sheetView zoomScale="90" zoomScaleNormal="90" zoomScalePageLayoutView="0" workbookViewId="0" topLeftCell="A19">
      <selection activeCell="E42" sqref="E42"/>
    </sheetView>
  </sheetViews>
  <sheetFormatPr defaultColWidth="9.00390625" defaultRowHeight="16.5"/>
  <cols>
    <col min="1" max="1" width="5.125" style="0" customWidth="1"/>
    <col min="9" max="9" width="9.625" style="0" bestFit="1" customWidth="1"/>
  </cols>
  <sheetData>
    <row r="1" spans="1:12" ht="18" thickBot="1">
      <c r="A1" s="279" t="s">
        <v>237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</row>
    <row r="2" spans="1:12" ht="15.75">
      <c r="A2" s="16" t="s">
        <v>9</v>
      </c>
      <c r="B2" s="17" t="s">
        <v>10</v>
      </c>
      <c r="C2" s="17" t="s">
        <v>172</v>
      </c>
      <c r="D2" s="17" t="s">
        <v>11</v>
      </c>
      <c r="E2" s="28" t="s">
        <v>43</v>
      </c>
      <c r="F2" s="18" t="s">
        <v>12</v>
      </c>
      <c r="G2" s="18" t="s">
        <v>13</v>
      </c>
      <c r="H2" s="95" t="s">
        <v>177</v>
      </c>
      <c r="I2" s="18" t="s">
        <v>178</v>
      </c>
      <c r="J2" s="18" t="s">
        <v>14</v>
      </c>
      <c r="K2" s="18" t="s">
        <v>15</v>
      </c>
      <c r="L2" s="19" t="s">
        <v>16</v>
      </c>
    </row>
    <row r="3" spans="1:12" ht="15.75">
      <c r="A3" s="5">
        <v>1</v>
      </c>
      <c r="B3" s="3" t="s">
        <v>4</v>
      </c>
      <c r="C3" s="96" t="s">
        <v>120</v>
      </c>
      <c r="D3" s="4">
        <v>91</v>
      </c>
      <c r="E3" s="4">
        <v>11</v>
      </c>
      <c r="F3" s="52">
        <v>80</v>
      </c>
      <c r="G3" s="49"/>
      <c r="H3" s="52"/>
      <c r="I3" s="50">
        <v>10000</v>
      </c>
      <c r="J3" s="75" t="s">
        <v>222</v>
      </c>
      <c r="K3" s="131" t="s">
        <v>207</v>
      </c>
      <c r="L3" s="73" t="s">
        <v>220</v>
      </c>
    </row>
    <row r="4" spans="1:12" ht="15.75">
      <c r="A4" s="5">
        <v>2</v>
      </c>
      <c r="B4" s="3" t="s">
        <v>5</v>
      </c>
      <c r="C4" s="2" t="s">
        <v>52</v>
      </c>
      <c r="D4" s="4">
        <v>90</v>
      </c>
      <c r="E4" s="4">
        <v>13</v>
      </c>
      <c r="F4" s="4">
        <v>77</v>
      </c>
      <c r="G4" s="139" t="s">
        <v>210</v>
      </c>
      <c r="H4" s="140"/>
      <c r="I4" s="50">
        <v>10000</v>
      </c>
      <c r="J4" s="49" t="s">
        <v>223</v>
      </c>
      <c r="K4" s="57" t="s">
        <v>208</v>
      </c>
      <c r="L4" s="73" t="s">
        <v>220</v>
      </c>
    </row>
    <row r="5" spans="1:12" ht="15.75">
      <c r="A5" s="5">
        <v>3</v>
      </c>
      <c r="B5" s="3" t="s">
        <v>6</v>
      </c>
      <c r="C5" s="96" t="s">
        <v>123</v>
      </c>
      <c r="D5" s="4">
        <v>89</v>
      </c>
      <c r="E5" s="4">
        <v>13</v>
      </c>
      <c r="F5" s="4">
        <v>76</v>
      </c>
      <c r="G5" s="139" t="s">
        <v>203</v>
      </c>
      <c r="H5" s="141">
        <v>11</v>
      </c>
      <c r="I5" s="50">
        <v>10000</v>
      </c>
      <c r="J5" s="75" t="s">
        <v>224</v>
      </c>
      <c r="K5" s="2" t="s">
        <v>133</v>
      </c>
      <c r="L5" s="73" t="s">
        <v>80</v>
      </c>
    </row>
    <row r="6" spans="1:12" ht="15.75">
      <c r="A6" s="5">
        <v>4</v>
      </c>
      <c r="B6" s="3" t="s">
        <v>7</v>
      </c>
      <c r="C6" s="57" t="s">
        <v>24</v>
      </c>
      <c r="D6" s="4">
        <v>109</v>
      </c>
      <c r="E6" s="4">
        <v>25</v>
      </c>
      <c r="F6" s="4">
        <v>84</v>
      </c>
      <c r="G6" s="2"/>
      <c r="H6" s="140"/>
      <c r="I6" s="50">
        <v>10000</v>
      </c>
      <c r="J6" s="75" t="s">
        <v>225</v>
      </c>
      <c r="K6" s="59" t="s">
        <v>54</v>
      </c>
      <c r="L6" s="73" t="s">
        <v>83</v>
      </c>
    </row>
    <row r="7" spans="1:12" ht="15.75">
      <c r="A7" s="5">
        <v>5</v>
      </c>
      <c r="B7" s="3" t="s">
        <v>7</v>
      </c>
      <c r="C7" s="2" t="s">
        <v>125</v>
      </c>
      <c r="D7" s="4"/>
      <c r="E7" s="53">
        <v>19</v>
      </c>
      <c r="F7" s="4"/>
      <c r="G7" s="2"/>
      <c r="H7" s="140"/>
      <c r="I7" s="50"/>
      <c r="J7" s="75" t="s">
        <v>226</v>
      </c>
      <c r="K7" s="2" t="s">
        <v>52</v>
      </c>
      <c r="L7" s="73" t="s">
        <v>85</v>
      </c>
    </row>
    <row r="8" spans="1:12" ht="15.75">
      <c r="A8" s="5">
        <v>6</v>
      </c>
      <c r="B8" s="3" t="s">
        <v>7</v>
      </c>
      <c r="C8" s="2" t="s">
        <v>127</v>
      </c>
      <c r="D8" s="4"/>
      <c r="E8" s="4">
        <v>24</v>
      </c>
      <c r="F8" s="4"/>
      <c r="G8" s="2"/>
      <c r="H8" s="140"/>
      <c r="I8" s="50"/>
      <c r="J8" s="75" t="s">
        <v>86</v>
      </c>
      <c r="K8" s="96" t="s">
        <v>120</v>
      </c>
      <c r="L8" s="73" t="s">
        <v>83</v>
      </c>
    </row>
    <row r="9" spans="1:12" ht="15.75">
      <c r="A9" s="5">
        <v>7</v>
      </c>
      <c r="B9" s="3" t="s">
        <v>7</v>
      </c>
      <c r="C9" s="2" t="s">
        <v>129</v>
      </c>
      <c r="D9" s="4"/>
      <c r="E9" s="4">
        <v>23</v>
      </c>
      <c r="F9" s="4"/>
      <c r="G9" s="2"/>
      <c r="H9" s="140"/>
      <c r="I9" s="50"/>
      <c r="J9" s="132" t="s">
        <v>227</v>
      </c>
      <c r="K9" s="59" t="s">
        <v>53</v>
      </c>
      <c r="L9" s="73" t="s">
        <v>89</v>
      </c>
    </row>
    <row r="10" spans="1:12" ht="15.75">
      <c r="A10" s="5">
        <v>8</v>
      </c>
      <c r="B10" s="3" t="s">
        <v>7</v>
      </c>
      <c r="C10" s="2" t="s">
        <v>131</v>
      </c>
      <c r="D10" s="4"/>
      <c r="E10" s="4"/>
      <c r="F10" s="4"/>
      <c r="G10" s="2"/>
      <c r="H10" s="140"/>
      <c r="I10" s="50"/>
      <c r="J10" s="132" t="s">
        <v>228</v>
      </c>
      <c r="K10" s="57" t="s">
        <v>24</v>
      </c>
      <c r="L10" s="73" t="s">
        <v>89</v>
      </c>
    </row>
    <row r="11" spans="1:12" ht="15.75">
      <c r="A11" s="5">
        <v>9</v>
      </c>
      <c r="B11" s="3" t="s">
        <v>7</v>
      </c>
      <c r="C11" s="2" t="s">
        <v>133</v>
      </c>
      <c r="D11" s="4">
        <v>101</v>
      </c>
      <c r="E11" s="4">
        <v>28</v>
      </c>
      <c r="F11" s="4">
        <v>73</v>
      </c>
      <c r="G11" s="139" t="s">
        <v>206</v>
      </c>
      <c r="H11" s="141">
        <v>25</v>
      </c>
      <c r="I11" s="50"/>
      <c r="J11" s="132" t="s">
        <v>229</v>
      </c>
      <c r="K11" s="2" t="s">
        <v>138</v>
      </c>
      <c r="L11" s="73" t="s">
        <v>89</v>
      </c>
    </row>
    <row r="12" spans="1:12" ht="15.75">
      <c r="A12" s="5">
        <v>10</v>
      </c>
      <c r="B12" s="3" t="s">
        <v>7</v>
      </c>
      <c r="C12" s="59" t="s">
        <v>53</v>
      </c>
      <c r="D12" s="4">
        <v>99</v>
      </c>
      <c r="E12" s="4">
        <v>21</v>
      </c>
      <c r="F12" s="92">
        <v>78</v>
      </c>
      <c r="G12" s="2"/>
      <c r="H12" s="2"/>
      <c r="I12" s="50">
        <v>10000</v>
      </c>
      <c r="J12" s="75"/>
      <c r="K12" s="99"/>
      <c r="L12" s="73"/>
    </row>
    <row r="13" spans="1:12" ht="15.75">
      <c r="A13" s="5">
        <v>11</v>
      </c>
      <c r="B13" s="3" t="s">
        <v>7</v>
      </c>
      <c r="C13" s="59" t="s">
        <v>54</v>
      </c>
      <c r="D13" s="4">
        <v>91</v>
      </c>
      <c r="E13" s="4">
        <v>15</v>
      </c>
      <c r="F13" s="4">
        <v>76</v>
      </c>
      <c r="G13" s="117" t="s">
        <v>205</v>
      </c>
      <c r="H13" s="141">
        <v>13</v>
      </c>
      <c r="I13" s="50">
        <v>10000</v>
      </c>
      <c r="J13" s="133" t="s">
        <v>230</v>
      </c>
      <c r="K13" s="96" t="s">
        <v>120</v>
      </c>
      <c r="L13" s="6" t="s">
        <v>218</v>
      </c>
    </row>
    <row r="14" spans="1:12" ht="15.75">
      <c r="A14" s="5">
        <v>12</v>
      </c>
      <c r="B14" s="3" t="s">
        <v>7</v>
      </c>
      <c r="C14" s="2" t="s">
        <v>55</v>
      </c>
      <c r="D14" s="4">
        <v>100</v>
      </c>
      <c r="E14" s="4">
        <v>13</v>
      </c>
      <c r="F14" s="4"/>
      <c r="G14" s="49"/>
      <c r="H14" s="52"/>
      <c r="I14" s="50"/>
      <c r="J14" s="134"/>
      <c r="K14" s="131" t="s">
        <v>207</v>
      </c>
      <c r="L14" s="73" t="s">
        <v>89</v>
      </c>
    </row>
    <row r="15" spans="1:12" ht="15.75">
      <c r="A15" s="5">
        <v>13</v>
      </c>
      <c r="B15" s="3" t="s">
        <v>7</v>
      </c>
      <c r="C15" s="59" t="s">
        <v>136</v>
      </c>
      <c r="D15" s="4"/>
      <c r="E15" s="4">
        <v>10</v>
      </c>
      <c r="F15" s="4"/>
      <c r="G15" s="49"/>
      <c r="H15" s="52"/>
      <c r="I15" s="50"/>
      <c r="J15" s="135"/>
      <c r="K15" s="2" t="s">
        <v>138</v>
      </c>
      <c r="L15" s="73" t="s">
        <v>89</v>
      </c>
    </row>
    <row r="16" spans="1:12" ht="15.75">
      <c r="A16" s="5">
        <v>14</v>
      </c>
      <c r="B16" s="3" t="s">
        <v>7</v>
      </c>
      <c r="C16" s="2" t="s">
        <v>57</v>
      </c>
      <c r="D16" s="4"/>
      <c r="E16" s="4">
        <v>15</v>
      </c>
      <c r="F16" s="4"/>
      <c r="G16" s="49"/>
      <c r="H16" s="52"/>
      <c r="I16" s="50">
        <v>10000</v>
      </c>
      <c r="J16" s="134"/>
      <c r="K16" s="2" t="s">
        <v>52</v>
      </c>
      <c r="L16" s="73" t="s">
        <v>209</v>
      </c>
    </row>
    <row r="17" spans="1:12" ht="15.75">
      <c r="A17" s="5">
        <v>15</v>
      </c>
      <c r="B17" s="3" t="s">
        <v>7</v>
      </c>
      <c r="C17" s="2" t="s">
        <v>58</v>
      </c>
      <c r="D17" s="4"/>
      <c r="E17" s="4">
        <v>18</v>
      </c>
      <c r="F17" s="4"/>
      <c r="G17" s="49"/>
      <c r="H17" s="52"/>
      <c r="I17" s="50">
        <v>10000</v>
      </c>
      <c r="J17" s="134"/>
      <c r="K17" s="96" t="s">
        <v>145</v>
      </c>
      <c r="L17" s="73" t="s">
        <v>89</v>
      </c>
    </row>
    <row r="18" spans="1:12" ht="15.75">
      <c r="A18" s="5">
        <v>16</v>
      </c>
      <c r="B18" s="3" t="s">
        <v>7</v>
      </c>
      <c r="C18" s="2" t="s">
        <v>138</v>
      </c>
      <c r="D18" s="4">
        <v>115</v>
      </c>
      <c r="E18" s="4">
        <v>23</v>
      </c>
      <c r="F18" s="4">
        <v>92</v>
      </c>
      <c r="G18" s="49"/>
      <c r="H18" s="52"/>
      <c r="I18" s="50">
        <v>10000</v>
      </c>
      <c r="J18" s="136"/>
      <c r="K18" s="57" t="s">
        <v>208</v>
      </c>
      <c r="L18" s="73" t="s">
        <v>89</v>
      </c>
    </row>
    <row r="19" spans="1:12" ht="15.75">
      <c r="A19" s="5">
        <v>17</v>
      </c>
      <c r="B19" s="3" t="s">
        <v>7</v>
      </c>
      <c r="C19" s="61" t="s">
        <v>59</v>
      </c>
      <c r="D19" s="4"/>
      <c r="E19" s="4"/>
      <c r="F19" s="4"/>
      <c r="G19" s="49"/>
      <c r="H19" s="52"/>
      <c r="I19" s="50"/>
      <c r="J19" s="135"/>
      <c r="K19" s="57"/>
      <c r="L19" s="73"/>
    </row>
    <row r="20" spans="1:12" ht="15.75">
      <c r="A20" s="5">
        <v>18</v>
      </c>
      <c r="B20" s="3" t="s">
        <v>7</v>
      </c>
      <c r="C20" s="2" t="s">
        <v>60</v>
      </c>
      <c r="D20" s="4"/>
      <c r="E20" s="4">
        <v>23</v>
      </c>
      <c r="F20" s="4"/>
      <c r="G20" s="49"/>
      <c r="H20" s="52"/>
      <c r="I20" s="50"/>
      <c r="J20" s="132" t="s">
        <v>95</v>
      </c>
      <c r="K20" s="59" t="s">
        <v>130</v>
      </c>
      <c r="L20" s="73" t="s">
        <v>89</v>
      </c>
    </row>
    <row r="21" spans="1:12" ht="15.75">
      <c r="A21" s="5">
        <v>19</v>
      </c>
      <c r="B21" s="3" t="s">
        <v>7</v>
      </c>
      <c r="C21" s="2" t="s">
        <v>139</v>
      </c>
      <c r="D21" s="4"/>
      <c r="E21" s="4">
        <v>26</v>
      </c>
      <c r="F21" s="92"/>
      <c r="G21" s="49"/>
      <c r="H21" s="52"/>
      <c r="I21" s="50">
        <v>6000</v>
      </c>
      <c r="J21" s="59"/>
      <c r="K21" s="96" t="s">
        <v>145</v>
      </c>
      <c r="L21" s="73" t="s">
        <v>89</v>
      </c>
    </row>
    <row r="22" spans="1:12" ht="15.75">
      <c r="A22" s="5">
        <v>20</v>
      </c>
      <c r="B22" s="3" t="s">
        <v>7</v>
      </c>
      <c r="C22" s="96" t="s">
        <v>140</v>
      </c>
      <c r="D22" s="4"/>
      <c r="E22" s="4">
        <v>15</v>
      </c>
      <c r="F22" s="4"/>
      <c r="G22" s="49"/>
      <c r="H22" s="52"/>
      <c r="I22" s="50">
        <v>10000</v>
      </c>
      <c r="J22" s="3"/>
      <c r="K22" s="57" t="s">
        <v>219</v>
      </c>
      <c r="L22" s="73" t="s">
        <v>89</v>
      </c>
    </row>
    <row r="23" spans="1:12" ht="15.75">
      <c r="A23" s="5">
        <v>21</v>
      </c>
      <c r="B23" s="3" t="s">
        <v>7</v>
      </c>
      <c r="C23" s="96" t="s">
        <v>142</v>
      </c>
      <c r="D23" s="4"/>
      <c r="E23" s="4">
        <v>16</v>
      </c>
      <c r="F23" s="4"/>
      <c r="G23" s="49"/>
      <c r="H23" s="52"/>
      <c r="I23" s="50">
        <v>10000</v>
      </c>
      <c r="J23" s="59"/>
      <c r="K23" s="2" t="s">
        <v>144</v>
      </c>
      <c r="L23" s="73" t="s">
        <v>89</v>
      </c>
    </row>
    <row r="24" spans="1:12" ht="15.75">
      <c r="A24" s="5">
        <v>22</v>
      </c>
      <c r="B24" s="3" t="s">
        <v>7</v>
      </c>
      <c r="C24" s="96" t="s">
        <v>143</v>
      </c>
      <c r="D24" s="4">
        <v>90</v>
      </c>
      <c r="E24" s="4">
        <v>18</v>
      </c>
      <c r="F24" s="4">
        <v>72</v>
      </c>
      <c r="G24" s="117" t="s">
        <v>204</v>
      </c>
      <c r="H24" s="90">
        <v>16</v>
      </c>
      <c r="I24" s="50">
        <v>10000</v>
      </c>
      <c r="J24" s="59"/>
      <c r="K24" s="137"/>
      <c r="L24" s="138"/>
    </row>
    <row r="25" spans="1:12" ht="15.75">
      <c r="A25" s="5">
        <v>23</v>
      </c>
      <c r="B25" s="3" t="s">
        <v>7</v>
      </c>
      <c r="C25" s="96" t="s">
        <v>145</v>
      </c>
      <c r="D25" s="4">
        <v>96</v>
      </c>
      <c r="E25" s="4">
        <v>15</v>
      </c>
      <c r="F25" s="92">
        <v>81</v>
      </c>
      <c r="G25" s="49"/>
      <c r="H25" s="92"/>
      <c r="I25" s="50">
        <v>10000</v>
      </c>
      <c r="J25" s="132" t="s">
        <v>231</v>
      </c>
      <c r="K25" s="102" t="s">
        <v>165</v>
      </c>
      <c r="L25" s="73" t="s">
        <v>190</v>
      </c>
    </row>
    <row r="26" spans="1:12" ht="15.75">
      <c r="A26" s="5">
        <v>24</v>
      </c>
      <c r="B26" s="3" t="s">
        <v>7</v>
      </c>
      <c r="C26" s="102" t="s">
        <v>148</v>
      </c>
      <c r="D26" s="4"/>
      <c r="E26" s="4">
        <v>25</v>
      </c>
      <c r="F26" s="4"/>
      <c r="G26" s="49"/>
      <c r="H26" s="4"/>
      <c r="I26" s="50"/>
      <c r="J26" s="34"/>
      <c r="K26" s="103"/>
      <c r="L26" s="36"/>
    </row>
    <row r="27" spans="1:12" ht="15.75">
      <c r="A27" s="5">
        <v>25</v>
      </c>
      <c r="B27" s="3" t="s">
        <v>7</v>
      </c>
      <c r="C27" s="102" t="s">
        <v>149</v>
      </c>
      <c r="D27" s="4"/>
      <c r="E27" s="4">
        <v>31</v>
      </c>
      <c r="F27" s="4"/>
      <c r="G27" s="49"/>
      <c r="H27" s="52"/>
      <c r="I27" s="50"/>
      <c r="J27" s="3" t="s">
        <v>150</v>
      </c>
      <c r="K27" s="281">
        <v>176939</v>
      </c>
      <c r="L27" s="282"/>
    </row>
    <row r="28" spans="1:12" ht="15.75">
      <c r="A28" s="5">
        <v>26</v>
      </c>
      <c r="B28" s="15" t="s">
        <v>8</v>
      </c>
      <c r="C28" s="102" t="s">
        <v>151</v>
      </c>
      <c r="D28" s="4"/>
      <c r="E28" s="4">
        <v>25</v>
      </c>
      <c r="F28" s="4"/>
      <c r="G28" s="49"/>
      <c r="H28" s="50"/>
      <c r="I28" s="50">
        <v>6000</v>
      </c>
      <c r="J28" s="2" t="s">
        <v>152</v>
      </c>
      <c r="K28" s="283">
        <v>20000</v>
      </c>
      <c r="L28" s="284"/>
    </row>
    <row r="29" spans="1:12" ht="15.75">
      <c r="A29" s="5">
        <v>27</v>
      </c>
      <c r="B29" s="3" t="s">
        <v>7</v>
      </c>
      <c r="C29" s="2" t="s">
        <v>132</v>
      </c>
      <c r="D29" s="4">
        <v>107</v>
      </c>
      <c r="E29" s="4">
        <v>22</v>
      </c>
      <c r="F29" s="4">
        <v>85</v>
      </c>
      <c r="G29" s="49"/>
      <c r="H29" s="52"/>
      <c r="I29" s="50">
        <v>10000</v>
      </c>
      <c r="J29" s="57" t="s">
        <v>232</v>
      </c>
      <c r="K29" s="283">
        <v>200</v>
      </c>
      <c r="L29" s="284"/>
    </row>
    <row r="30" spans="1:12" ht="15.75">
      <c r="A30" s="5">
        <v>28</v>
      </c>
      <c r="B30" s="3" t="s">
        <v>7</v>
      </c>
      <c r="C30" s="2" t="s">
        <v>154</v>
      </c>
      <c r="D30" s="4">
        <v>98</v>
      </c>
      <c r="E30" s="4">
        <v>19</v>
      </c>
      <c r="F30" s="4">
        <v>79</v>
      </c>
      <c r="G30" s="49"/>
      <c r="H30" s="52"/>
      <c r="I30" s="50">
        <v>10000</v>
      </c>
      <c r="J30" s="2" t="s">
        <v>153</v>
      </c>
      <c r="K30" s="283">
        <v>12630</v>
      </c>
      <c r="L30" s="284"/>
    </row>
    <row r="31" spans="1:12" ht="15.75">
      <c r="A31" s="5">
        <v>29</v>
      </c>
      <c r="B31" s="3" t="s">
        <v>7</v>
      </c>
      <c r="C31" s="2" t="s">
        <v>156</v>
      </c>
      <c r="D31" s="4"/>
      <c r="E31" s="4">
        <v>20</v>
      </c>
      <c r="F31" s="4"/>
      <c r="G31" s="49"/>
      <c r="H31" s="52"/>
      <c r="I31" s="50">
        <v>10000</v>
      </c>
      <c r="J31" s="2" t="s">
        <v>155</v>
      </c>
      <c r="K31" s="285">
        <v>8100</v>
      </c>
      <c r="L31" s="286"/>
    </row>
    <row r="32" spans="1:12" ht="15.75">
      <c r="A32" s="5">
        <v>30</v>
      </c>
      <c r="B32" s="3" t="s">
        <v>7</v>
      </c>
      <c r="C32" s="2" t="s">
        <v>157</v>
      </c>
      <c r="D32" s="4"/>
      <c r="E32" s="4">
        <v>21</v>
      </c>
      <c r="F32" s="4"/>
      <c r="G32" s="49"/>
      <c r="H32" s="4"/>
      <c r="I32" s="50"/>
      <c r="J32" s="130"/>
      <c r="K32" s="287"/>
      <c r="L32" s="288"/>
    </row>
    <row r="33" spans="1:12" ht="15.75">
      <c r="A33" s="5">
        <v>31</v>
      </c>
      <c r="B33" s="3" t="s">
        <v>7</v>
      </c>
      <c r="C33" s="2" t="s">
        <v>144</v>
      </c>
      <c r="D33" s="4">
        <v>94</v>
      </c>
      <c r="E33" s="4">
        <v>12</v>
      </c>
      <c r="F33" s="4">
        <v>82</v>
      </c>
      <c r="G33" s="49"/>
      <c r="H33" s="52"/>
      <c r="I33" s="50">
        <v>6000</v>
      </c>
      <c r="J33" s="2"/>
      <c r="K33" s="281"/>
      <c r="L33" s="282"/>
    </row>
    <row r="34" spans="1:12" ht="15.75">
      <c r="A34" s="5">
        <v>32</v>
      </c>
      <c r="B34" s="3" t="s">
        <v>7</v>
      </c>
      <c r="C34" s="2" t="s">
        <v>158</v>
      </c>
      <c r="D34" s="4"/>
      <c r="E34" s="4">
        <v>36</v>
      </c>
      <c r="F34" s="4"/>
      <c r="G34" s="49"/>
      <c r="H34" s="53"/>
      <c r="I34" s="50"/>
      <c r="J34" s="2" t="s">
        <v>113</v>
      </c>
      <c r="K34" s="281">
        <f>K27+K28+K29-K30-K31</f>
        <v>176409</v>
      </c>
      <c r="L34" s="282"/>
    </row>
    <row r="35" spans="1:12" ht="15.75">
      <c r="A35" s="5">
        <v>33</v>
      </c>
      <c r="B35" s="3" t="s">
        <v>7</v>
      </c>
      <c r="C35" s="2" t="s">
        <v>159</v>
      </c>
      <c r="D35" s="4">
        <v>103</v>
      </c>
      <c r="E35" s="4">
        <v>17</v>
      </c>
      <c r="F35" s="4">
        <v>86</v>
      </c>
      <c r="G35" s="49"/>
      <c r="H35" s="52"/>
      <c r="I35" s="50">
        <v>10000</v>
      </c>
      <c r="J35" s="289" t="s">
        <v>112</v>
      </c>
      <c r="K35" s="289"/>
      <c r="L35" s="290"/>
    </row>
    <row r="36" spans="1:12" ht="15.75">
      <c r="A36" s="5">
        <v>34</v>
      </c>
      <c r="B36" s="3" t="s">
        <v>7</v>
      </c>
      <c r="C36" s="2" t="s">
        <v>160</v>
      </c>
      <c r="D36" s="4">
        <v>107</v>
      </c>
      <c r="E36" s="4">
        <v>23</v>
      </c>
      <c r="F36" s="92">
        <v>84</v>
      </c>
      <c r="G36" s="49"/>
      <c r="H36" s="93"/>
      <c r="I36" s="50">
        <v>6000</v>
      </c>
      <c r="J36" s="291" t="s">
        <v>213</v>
      </c>
      <c r="K36" s="292"/>
      <c r="L36" s="293"/>
    </row>
    <row r="37" spans="1:12" ht="15.75">
      <c r="A37" s="5">
        <v>35</v>
      </c>
      <c r="B37" s="3" t="s">
        <v>7</v>
      </c>
      <c r="C37" s="2" t="s">
        <v>161</v>
      </c>
      <c r="D37" s="4"/>
      <c r="E37" s="4">
        <v>30</v>
      </c>
      <c r="F37" s="4"/>
      <c r="G37" s="49"/>
      <c r="H37" s="52"/>
      <c r="I37" s="50"/>
      <c r="J37" s="292"/>
      <c r="K37" s="292"/>
      <c r="L37" s="293"/>
    </row>
    <row r="38" spans="1:12" ht="15.75">
      <c r="A38" s="5">
        <v>36</v>
      </c>
      <c r="B38" s="3" t="s">
        <v>7</v>
      </c>
      <c r="C38" s="2" t="s">
        <v>162</v>
      </c>
      <c r="D38" s="4"/>
      <c r="E38" s="4">
        <v>26</v>
      </c>
      <c r="F38" s="4"/>
      <c r="G38" s="53"/>
      <c r="H38" s="53"/>
      <c r="I38" s="50"/>
      <c r="J38" s="292"/>
      <c r="K38" s="292"/>
      <c r="L38" s="293"/>
    </row>
    <row r="39" spans="1:12" ht="15.75">
      <c r="A39" s="5">
        <v>37</v>
      </c>
      <c r="B39" s="3" t="s">
        <v>7</v>
      </c>
      <c r="C39" s="102" t="s">
        <v>163</v>
      </c>
      <c r="D39" s="4"/>
      <c r="E39" s="4"/>
      <c r="F39" s="4"/>
      <c r="G39" s="49"/>
      <c r="H39" s="53"/>
      <c r="I39" s="50"/>
      <c r="J39" s="292"/>
      <c r="K39" s="292"/>
      <c r="L39" s="293"/>
    </row>
    <row r="40" spans="1:12" ht="15.75">
      <c r="A40" s="5">
        <v>38</v>
      </c>
      <c r="B40" s="15" t="s">
        <v>8</v>
      </c>
      <c r="C40" s="102" t="s">
        <v>164</v>
      </c>
      <c r="D40" s="4"/>
      <c r="E40" s="4"/>
      <c r="F40" s="4"/>
      <c r="G40" s="49"/>
      <c r="H40" s="53"/>
      <c r="I40" s="50"/>
      <c r="J40" s="294" t="s">
        <v>221</v>
      </c>
      <c r="K40" s="295"/>
      <c r="L40" s="296"/>
    </row>
    <row r="41" spans="1:12" ht="15.75">
      <c r="A41" s="5">
        <v>39</v>
      </c>
      <c r="B41" s="15" t="s">
        <v>8</v>
      </c>
      <c r="C41" s="102" t="s">
        <v>165</v>
      </c>
      <c r="D41" s="4">
        <v>107</v>
      </c>
      <c r="E41" s="4">
        <v>16</v>
      </c>
      <c r="F41" s="4">
        <v>91</v>
      </c>
      <c r="G41" s="49"/>
      <c r="H41" s="53"/>
      <c r="I41" s="50">
        <v>10000</v>
      </c>
      <c r="J41" s="297"/>
      <c r="K41" s="295"/>
      <c r="L41" s="296"/>
    </row>
    <row r="42" spans="1:12" ht="15.75">
      <c r="A42" s="5">
        <v>40</v>
      </c>
      <c r="B42" s="15" t="s">
        <v>8</v>
      </c>
      <c r="C42" s="102" t="s">
        <v>166</v>
      </c>
      <c r="D42" s="4"/>
      <c r="E42" s="4">
        <v>36</v>
      </c>
      <c r="F42" s="4"/>
      <c r="G42" s="49"/>
      <c r="H42" s="53"/>
      <c r="I42" s="50">
        <v>10000</v>
      </c>
      <c r="J42" s="297"/>
      <c r="K42" s="295"/>
      <c r="L42" s="296"/>
    </row>
    <row r="43" spans="1:12" ht="15.75">
      <c r="A43" s="5">
        <v>41</v>
      </c>
      <c r="B43" s="15" t="s">
        <v>167</v>
      </c>
      <c r="C43" s="96" t="s">
        <v>168</v>
      </c>
      <c r="D43" s="4"/>
      <c r="E43" s="4"/>
      <c r="F43" s="4"/>
      <c r="G43" s="49"/>
      <c r="H43" s="52"/>
      <c r="I43" s="50"/>
      <c r="J43" s="297"/>
      <c r="K43" s="295"/>
      <c r="L43" s="296"/>
    </row>
    <row r="44" spans="1:12" ht="15.75">
      <c r="A44" s="5">
        <v>42</v>
      </c>
      <c r="B44" s="15" t="s">
        <v>8</v>
      </c>
      <c r="C44" s="2" t="s">
        <v>169</v>
      </c>
      <c r="D44" s="4"/>
      <c r="E44" s="4"/>
      <c r="F44" s="4"/>
      <c r="G44" s="49"/>
      <c r="H44" s="53"/>
      <c r="I44" s="50"/>
      <c r="J44" s="297"/>
      <c r="K44" s="295"/>
      <c r="L44" s="296"/>
    </row>
    <row r="45" spans="1:12" ht="15.75">
      <c r="A45" s="5"/>
      <c r="B45" s="15"/>
      <c r="C45" s="121" t="s">
        <v>215</v>
      </c>
      <c r="D45" s="122">
        <v>99</v>
      </c>
      <c r="E45" s="122"/>
      <c r="F45" s="122"/>
      <c r="G45" s="137"/>
      <c r="H45" s="3"/>
      <c r="I45" s="123"/>
      <c r="J45" s="297"/>
      <c r="K45" s="295"/>
      <c r="L45" s="296"/>
    </row>
    <row r="46" spans="1:12" ht="15.75">
      <c r="A46" s="5"/>
      <c r="B46" s="15"/>
      <c r="C46" s="121" t="s">
        <v>216</v>
      </c>
      <c r="D46" s="122">
        <v>79</v>
      </c>
      <c r="E46" s="122"/>
      <c r="F46" s="122"/>
      <c r="G46" s="137"/>
      <c r="H46" s="34"/>
      <c r="I46" s="123"/>
      <c r="J46" s="295"/>
      <c r="K46" s="295"/>
      <c r="L46" s="296"/>
    </row>
    <row r="47" spans="1:12" ht="15.75">
      <c r="A47" s="5"/>
      <c r="B47" s="107"/>
      <c r="C47" s="124" t="s">
        <v>217</v>
      </c>
      <c r="D47" s="122">
        <v>99</v>
      </c>
      <c r="E47" s="122"/>
      <c r="F47" s="122"/>
      <c r="G47" s="137"/>
      <c r="H47" s="125"/>
      <c r="I47" s="123"/>
      <c r="J47" s="295"/>
      <c r="K47" s="295"/>
      <c r="L47" s="296"/>
    </row>
    <row r="48" spans="1:12" ht="15.75">
      <c r="A48" s="5"/>
      <c r="B48" s="15"/>
      <c r="C48" s="126"/>
      <c r="D48" s="127"/>
      <c r="E48" s="128"/>
      <c r="F48" s="129"/>
      <c r="G48" s="137"/>
      <c r="H48" s="127"/>
      <c r="I48" s="142">
        <f>SUM(I3:I47)</f>
        <v>214000</v>
      </c>
      <c r="J48" s="295"/>
      <c r="K48" s="295"/>
      <c r="L48" s="296"/>
    </row>
    <row r="49" spans="1:13" ht="15.75">
      <c r="A49" s="82"/>
      <c r="B49" s="82" t="s">
        <v>233</v>
      </c>
      <c r="C49" s="83"/>
      <c r="D49" s="83"/>
      <c r="E49" s="84"/>
      <c r="F49" s="85"/>
      <c r="G49" s="84"/>
      <c r="H49" s="84"/>
      <c r="I49" s="84"/>
      <c r="J49" s="86"/>
      <c r="K49" s="83"/>
      <c r="L49" s="84"/>
      <c r="M49" s="83"/>
    </row>
    <row r="50" spans="1:13" ht="15.75">
      <c r="A50" s="114" t="s">
        <v>212</v>
      </c>
      <c r="B50" s="82" t="s">
        <v>371</v>
      </c>
      <c r="C50" s="104"/>
      <c r="D50" s="104"/>
      <c r="E50" s="104"/>
      <c r="F50" s="104"/>
      <c r="G50" s="104"/>
      <c r="H50" s="104"/>
      <c r="I50" s="104"/>
      <c r="J50" s="113"/>
      <c r="K50" s="104"/>
      <c r="L50" s="104"/>
      <c r="M50" s="104"/>
    </row>
    <row r="51" spans="2:13" ht="15.75">
      <c r="B51" s="82" t="s">
        <v>235</v>
      </c>
      <c r="C51" s="104"/>
      <c r="D51" s="104"/>
      <c r="E51" s="104"/>
      <c r="F51" s="104"/>
      <c r="G51" s="104"/>
      <c r="H51" s="104"/>
      <c r="I51" s="104"/>
      <c r="J51" s="113"/>
      <c r="K51" s="104"/>
      <c r="L51" s="104"/>
      <c r="M51" s="104"/>
    </row>
    <row r="52" spans="2:13" ht="15.75">
      <c r="B52" s="114" t="s">
        <v>236</v>
      </c>
      <c r="C52" s="104"/>
      <c r="D52" s="104"/>
      <c r="E52" s="104"/>
      <c r="F52" s="104"/>
      <c r="G52" s="104"/>
      <c r="H52" s="104"/>
      <c r="I52" s="104"/>
      <c r="J52" s="104"/>
      <c r="K52" s="104"/>
      <c r="L52" s="104"/>
      <c r="M52" s="104"/>
    </row>
  </sheetData>
  <sheetProtection/>
  <mergeCells count="12">
    <mergeCell ref="K32:L32"/>
    <mergeCell ref="K29:L29"/>
    <mergeCell ref="K34:L34"/>
    <mergeCell ref="J35:L35"/>
    <mergeCell ref="J36:L39"/>
    <mergeCell ref="J40:L48"/>
    <mergeCell ref="A1:L1"/>
    <mergeCell ref="K27:L27"/>
    <mergeCell ref="K28:L28"/>
    <mergeCell ref="K30:L30"/>
    <mergeCell ref="K31:L31"/>
    <mergeCell ref="K33:L33"/>
  </mergeCells>
  <printOptions/>
  <pageMargins left="0.31496062992125984" right="0.31496062992125984" top="0.5511811023622047" bottom="0.5511811023622047" header="0.31496062992125984" footer="0.31496062992125984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L54"/>
  <sheetViews>
    <sheetView zoomScalePageLayoutView="0" workbookViewId="0" topLeftCell="A25">
      <selection activeCell="G61" sqref="G61"/>
    </sheetView>
  </sheetViews>
  <sheetFormatPr defaultColWidth="9.00390625" defaultRowHeight="16.5"/>
  <cols>
    <col min="1" max="1" width="4.50390625" style="0" customWidth="1"/>
    <col min="2" max="2" width="8.50390625" style="0" customWidth="1"/>
    <col min="3" max="3" width="9.125" style="0" customWidth="1"/>
    <col min="4" max="8" width="6.75390625" style="0" customWidth="1"/>
    <col min="9" max="9" width="8.875" style="0" customWidth="1"/>
  </cols>
  <sheetData>
    <row r="1" spans="1:12" ht="18" thickBot="1">
      <c r="A1" s="279" t="s">
        <v>114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</row>
    <row r="2" spans="1:12" ht="15.75">
      <c r="A2" s="16" t="s">
        <v>170</v>
      </c>
      <c r="B2" s="17" t="s">
        <v>171</v>
      </c>
      <c r="C2" s="17" t="s">
        <v>172</v>
      </c>
      <c r="D2" s="17" t="s">
        <v>173</v>
      </c>
      <c r="E2" s="28" t="s">
        <v>174</v>
      </c>
      <c r="F2" s="18" t="s">
        <v>175</v>
      </c>
      <c r="G2" s="18" t="s">
        <v>176</v>
      </c>
      <c r="H2" s="95" t="s">
        <v>177</v>
      </c>
      <c r="I2" s="18" t="s">
        <v>178</v>
      </c>
      <c r="J2" s="18" t="s">
        <v>179</v>
      </c>
      <c r="K2" s="18" t="s">
        <v>180</v>
      </c>
      <c r="L2" s="19" t="s">
        <v>181</v>
      </c>
    </row>
    <row r="3" spans="1:12" ht="15.75">
      <c r="A3" s="5">
        <v>1</v>
      </c>
      <c r="B3" s="3" t="s">
        <v>4</v>
      </c>
      <c r="C3" s="96" t="s">
        <v>120</v>
      </c>
      <c r="D3" s="4">
        <v>82</v>
      </c>
      <c r="E3" s="4">
        <v>12</v>
      </c>
      <c r="F3" s="89">
        <v>70</v>
      </c>
      <c r="G3" s="49" t="s">
        <v>196</v>
      </c>
      <c r="H3" s="89">
        <v>11</v>
      </c>
      <c r="I3" s="50">
        <v>10000</v>
      </c>
      <c r="J3" s="3" t="s">
        <v>197</v>
      </c>
      <c r="K3" s="92" t="s">
        <v>198</v>
      </c>
      <c r="L3" s="73" t="s">
        <v>76</v>
      </c>
    </row>
    <row r="4" spans="1:12" ht="15.75">
      <c r="A4" s="5">
        <v>2</v>
      </c>
      <c r="B4" s="3" t="s">
        <v>5</v>
      </c>
      <c r="C4" s="2" t="s">
        <v>52</v>
      </c>
      <c r="D4" s="4"/>
      <c r="E4" s="4">
        <v>13</v>
      </c>
      <c r="F4" s="4"/>
      <c r="G4" s="49"/>
      <c r="H4" s="52"/>
      <c r="I4" s="50"/>
      <c r="J4" s="2" t="s">
        <v>121</v>
      </c>
      <c r="K4" s="4" t="s">
        <v>122</v>
      </c>
      <c r="L4" s="73" t="s">
        <v>76</v>
      </c>
    </row>
    <row r="5" spans="1:12" ht="15.75">
      <c r="A5" s="5">
        <v>3</v>
      </c>
      <c r="B5" s="3" t="s">
        <v>6</v>
      </c>
      <c r="C5" s="96" t="s">
        <v>123</v>
      </c>
      <c r="D5" s="4">
        <v>90</v>
      </c>
      <c r="E5" s="4">
        <v>13</v>
      </c>
      <c r="F5" s="4">
        <v>77</v>
      </c>
      <c r="G5" s="49"/>
      <c r="H5" s="93"/>
      <c r="I5" s="50">
        <v>10000</v>
      </c>
      <c r="J5" s="3" t="s">
        <v>78</v>
      </c>
      <c r="K5" s="4" t="s">
        <v>124</v>
      </c>
      <c r="L5" s="73" t="s">
        <v>80</v>
      </c>
    </row>
    <row r="6" spans="1:12" ht="15.75">
      <c r="A6" s="5">
        <v>4</v>
      </c>
      <c r="B6" s="3" t="s">
        <v>7</v>
      </c>
      <c r="C6" s="2" t="s">
        <v>182</v>
      </c>
      <c r="D6" s="4"/>
      <c r="E6" s="4">
        <v>25</v>
      </c>
      <c r="F6" s="4"/>
      <c r="G6" s="49"/>
      <c r="H6" s="52"/>
      <c r="I6" s="50">
        <v>10000</v>
      </c>
      <c r="J6" s="3" t="s">
        <v>183</v>
      </c>
      <c r="K6" s="97" t="s">
        <v>154</v>
      </c>
      <c r="L6" s="73" t="s">
        <v>83</v>
      </c>
    </row>
    <row r="7" spans="1:12" ht="15.75">
      <c r="A7" s="5">
        <v>5</v>
      </c>
      <c r="B7" s="3" t="s">
        <v>7</v>
      </c>
      <c r="C7" s="2" t="s">
        <v>125</v>
      </c>
      <c r="D7" s="4"/>
      <c r="E7" s="53">
        <v>19</v>
      </c>
      <c r="F7" s="4"/>
      <c r="G7" s="49"/>
      <c r="H7" s="52"/>
      <c r="I7" s="50"/>
      <c r="J7" s="3" t="s">
        <v>126</v>
      </c>
      <c r="K7" s="2" t="s">
        <v>58</v>
      </c>
      <c r="L7" s="73" t="s">
        <v>85</v>
      </c>
    </row>
    <row r="8" spans="1:12" ht="15.75">
      <c r="A8" s="5">
        <v>6</v>
      </c>
      <c r="B8" s="3" t="s">
        <v>7</v>
      </c>
      <c r="C8" s="2" t="s">
        <v>127</v>
      </c>
      <c r="D8" s="4"/>
      <c r="E8" s="4">
        <v>24</v>
      </c>
      <c r="F8" s="4"/>
      <c r="G8" s="49"/>
      <c r="H8" s="52"/>
      <c r="I8" s="50"/>
      <c r="J8" s="75" t="s">
        <v>86</v>
      </c>
      <c r="K8" s="59" t="s">
        <v>128</v>
      </c>
      <c r="L8" s="73" t="s">
        <v>83</v>
      </c>
    </row>
    <row r="9" spans="1:12" ht="15.75">
      <c r="A9" s="5">
        <v>7</v>
      </c>
      <c r="B9" s="3" t="s">
        <v>7</v>
      </c>
      <c r="C9" s="2" t="s">
        <v>129</v>
      </c>
      <c r="D9" s="4"/>
      <c r="E9" s="4">
        <v>23</v>
      </c>
      <c r="F9" s="4"/>
      <c r="G9" s="49"/>
      <c r="H9" s="52"/>
      <c r="I9" s="50"/>
      <c r="J9" s="81" t="s">
        <v>184</v>
      </c>
      <c r="K9" s="59" t="s">
        <v>130</v>
      </c>
      <c r="L9" s="73" t="s">
        <v>89</v>
      </c>
    </row>
    <row r="10" spans="1:12" ht="15.75">
      <c r="A10" s="5">
        <v>8</v>
      </c>
      <c r="B10" s="3" t="s">
        <v>7</v>
      </c>
      <c r="C10" s="2" t="s">
        <v>131</v>
      </c>
      <c r="D10" s="4"/>
      <c r="E10" s="4"/>
      <c r="F10" s="4"/>
      <c r="G10" s="49"/>
      <c r="H10" s="52"/>
      <c r="I10" s="50"/>
      <c r="J10" s="81" t="s">
        <v>185</v>
      </c>
      <c r="K10" s="98" t="s">
        <v>132</v>
      </c>
      <c r="L10" s="73" t="s">
        <v>186</v>
      </c>
    </row>
    <row r="11" spans="1:12" ht="15.75">
      <c r="A11" s="5">
        <v>9</v>
      </c>
      <c r="B11" s="3" t="s">
        <v>7</v>
      </c>
      <c r="C11" s="2" t="s">
        <v>133</v>
      </c>
      <c r="D11" s="4"/>
      <c r="E11" s="4">
        <v>28</v>
      </c>
      <c r="F11" s="4"/>
      <c r="G11" s="49"/>
      <c r="H11" s="52"/>
      <c r="I11" s="50"/>
      <c r="J11" s="81" t="s">
        <v>187</v>
      </c>
      <c r="K11" s="2"/>
      <c r="L11" s="73"/>
    </row>
    <row r="12" spans="1:12" ht="15.75">
      <c r="A12" s="5">
        <v>10</v>
      </c>
      <c r="B12" s="3" t="s">
        <v>7</v>
      </c>
      <c r="C12" s="59" t="s">
        <v>53</v>
      </c>
      <c r="D12" s="4">
        <v>101</v>
      </c>
      <c r="E12" s="4">
        <v>21</v>
      </c>
      <c r="F12" s="92">
        <v>80</v>
      </c>
      <c r="G12" s="49"/>
      <c r="H12" s="4"/>
      <c r="I12" s="50">
        <v>10000</v>
      </c>
      <c r="J12" s="3"/>
      <c r="K12" s="99"/>
      <c r="L12" s="73"/>
    </row>
    <row r="13" spans="1:12" ht="15.75">
      <c r="A13" s="5">
        <v>11</v>
      </c>
      <c r="B13" s="3" t="s">
        <v>7</v>
      </c>
      <c r="C13" s="59" t="s">
        <v>54</v>
      </c>
      <c r="D13" s="4">
        <v>88</v>
      </c>
      <c r="E13" s="4">
        <v>15</v>
      </c>
      <c r="F13" s="4">
        <v>73</v>
      </c>
      <c r="G13" s="49"/>
      <c r="H13" s="54"/>
      <c r="I13" s="50">
        <v>10000</v>
      </c>
      <c r="J13" s="100" t="s">
        <v>134</v>
      </c>
      <c r="K13" s="59" t="s">
        <v>130</v>
      </c>
      <c r="L13" s="73" t="s">
        <v>85</v>
      </c>
    </row>
    <row r="14" spans="1:12" ht="15.75">
      <c r="A14" s="5">
        <v>12</v>
      </c>
      <c r="B14" s="3" t="s">
        <v>7</v>
      </c>
      <c r="C14" s="2" t="s">
        <v>55</v>
      </c>
      <c r="D14" s="4"/>
      <c r="E14" s="4">
        <v>13</v>
      </c>
      <c r="F14" s="4"/>
      <c r="G14" s="49"/>
      <c r="H14" s="52"/>
      <c r="I14" s="50"/>
      <c r="J14" s="101"/>
      <c r="K14" s="59" t="s">
        <v>135</v>
      </c>
      <c r="L14" s="73" t="s">
        <v>188</v>
      </c>
    </row>
    <row r="15" spans="1:12" ht="15.75">
      <c r="A15" s="5">
        <v>13</v>
      </c>
      <c r="B15" s="3" t="s">
        <v>7</v>
      </c>
      <c r="C15" s="59" t="s">
        <v>136</v>
      </c>
      <c r="D15" s="4"/>
      <c r="E15" s="4">
        <v>10</v>
      </c>
      <c r="F15" s="4"/>
      <c r="G15" s="49"/>
      <c r="H15" s="52"/>
      <c r="I15" s="50"/>
      <c r="J15" s="59"/>
      <c r="K15" s="2" t="s">
        <v>160</v>
      </c>
      <c r="L15" s="73" t="s">
        <v>89</v>
      </c>
    </row>
    <row r="16" spans="1:12" ht="15.75">
      <c r="A16" s="5">
        <v>14</v>
      </c>
      <c r="B16" s="3" t="s">
        <v>7</v>
      </c>
      <c r="C16" s="2" t="s">
        <v>57</v>
      </c>
      <c r="D16" s="4"/>
      <c r="E16" s="4">
        <v>15</v>
      </c>
      <c r="F16" s="4"/>
      <c r="G16" s="49"/>
      <c r="H16" s="52"/>
      <c r="I16" s="50">
        <v>10000</v>
      </c>
      <c r="J16" s="101"/>
      <c r="K16" s="59" t="s">
        <v>137</v>
      </c>
      <c r="L16" s="73" t="s">
        <v>89</v>
      </c>
    </row>
    <row r="17" spans="1:12" ht="15.75">
      <c r="A17" s="5">
        <v>15</v>
      </c>
      <c r="B17" s="3" t="s">
        <v>7</v>
      </c>
      <c r="C17" s="2" t="s">
        <v>58</v>
      </c>
      <c r="D17" s="4">
        <v>89</v>
      </c>
      <c r="E17" s="4">
        <v>18</v>
      </c>
      <c r="F17" s="4">
        <v>71</v>
      </c>
      <c r="G17" s="49"/>
      <c r="H17" s="52"/>
      <c r="I17" s="50">
        <v>10000</v>
      </c>
      <c r="J17" s="101"/>
      <c r="K17" s="59" t="s">
        <v>128</v>
      </c>
      <c r="L17" s="73" t="s">
        <v>89</v>
      </c>
    </row>
    <row r="18" spans="1:12" ht="15.75">
      <c r="A18" s="5">
        <v>16</v>
      </c>
      <c r="B18" s="3" t="s">
        <v>7</v>
      </c>
      <c r="C18" s="2" t="s">
        <v>138</v>
      </c>
      <c r="D18" s="4">
        <v>105</v>
      </c>
      <c r="E18" s="4">
        <v>23</v>
      </c>
      <c r="F18" s="4">
        <v>82</v>
      </c>
      <c r="G18" s="49"/>
      <c r="H18" s="52"/>
      <c r="I18" s="50">
        <v>10000</v>
      </c>
      <c r="J18" s="80"/>
      <c r="K18" s="59"/>
      <c r="L18" s="73"/>
    </row>
    <row r="19" spans="1:12" ht="15.75">
      <c r="A19" s="5">
        <v>17</v>
      </c>
      <c r="B19" s="3" t="s">
        <v>7</v>
      </c>
      <c r="C19" s="61" t="s">
        <v>59</v>
      </c>
      <c r="D19" s="4"/>
      <c r="E19" s="4"/>
      <c r="F19" s="4"/>
      <c r="G19" s="49"/>
      <c r="H19" s="52"/>
      <c r="I19" s="50"/>
      <c r="J19" s="59"/>
      <c r="K19" s="97"/>
      <c r="L19" s="73"/>
    </row>
    <row r="20" spans="1:12" ht="15.75">
      <c r="A20" s="5">
        <v>18</v>
      </c>
      <c r="B20" s="3" t="s">
        <v>7</v>
      </c>
      <c r="C20" s="2" t="s">
        <v>60</v>
      </c>
      <c r="D20" s="4"/>
      <c r="E20" s="4">
        <v>23</v>
      </c>
      <c r="F20" s="4"/>
      <c r="G20" s="49"/>
      <c r="H20" s="52"/>
      <c r="I20" s="50"/>
      <c r="J20" s="81" t="s">
        <v>95</v>
      </c>
      <c r="K20" s="59" t="s">
        <v>130</v>
      </c>
      <c r="L20" s="73" t="s">
        <v>89</v>
      </c>
    </row>
    <row r="21" spans="1:12" ht="15.75">
      <c r="A21" s="5">
        <v>19</v>
      </c>
      <c r="B21" s="3" t="s">
        <v>7</v>
      </c>
      <c r="C21" s="2" t="s">
        <v>139</v>
      </c>
      <c r="D21" s="4">
        <v>102</v>
      </c>
      <c r="E21" s="4">
        <v>37</v>
      </c>
      <c r="F21" s="92">
        <v>65</v>
      </c>
      <c r="G21" s="49" t="s">
        <v>189</v>
      </c>
      <c r="H21" s="90">
        <v>26</v>
      </c>
      <c r="I21" s="50">
        <v>6000</v>
      </c>
      <c r="J21" s="59"/>
      <c r="K21" s="2" t="s">
        <v>58</v>
      </c>
      <c r="L21" s="73" t="s">
        <v>89</v>
      </c>
    </row>
    <row r="22" spans="1:12" ht="15.75">
      <c r="A22" s="5">
        <v>20</v>
      </c>
      <c r="B22" s="3" t="s">
        <v>7</v>
      </c>
      <c r="C22" s="96" t="s">
        <v>140</v>
      </c>
      <c r="D22" s="4">
        <v>90</v>
      </c>
      <c r="E22" s="4">
        <v>15</v>
      </c>
      <c r="F22" s="4">
        <v>75</v>
      </c>
      <c r="G22" s="49"/>
      <c r="H22" s="52"/>
      <c r="I22" s="50">
        <v>10000</v>
      </c>
      <c r="J22" s="3"/>
      <c r="K22" s="2" t="s">
        <v>141</v>
      </c>
      <c r="L22" s="73" t="s">
        <v>89</v>
      </c>
    </row>
    <row r="23" spans="1:12" ht="15.75">
      <c r="A23" s="5">
        <v>21</v>
      </c>
      <c r="B23" s="3" t="s">
        <v>7</v>
      </c>
      <c r="C23" s="96" t="s">
        <v>142</v>
      </c>
      <c r="D23" s="4"/>
      <c r="E23" s="4">
        <v>16</v>
      </c>
      <c r="F23" s="4"/>
      <c r="G23" s="49"/>
      <c r="H23" s="52"/>
      <c r="I23" s="50">
        <v>10000</v>
      </c>
      <c r="J23" s="59"/>
      <c r="K23" s="59" t="s">
        <v>128</v>
      </c>
      <c r="L23" s="73" t="s">
        <v>89</v>
      </c>
    </row>
    <row r="24" spans="1:12" ht="15.75">
      <c r="A24" s="5">
        <v>22</v>
      </c>
      <c r="B24" s="3" t="s">
        <v>7</v>
      </c>
      <c r="C24" s="96" t="s">
        <v>143</v>
      </c>
      <c r="D24" s="4">
        <v>90</v>
      </c>
      <c r="E24" s="4">
        <v>18</v>
      </c>
      <c r="F24" s="4">
        <v>72</v>
      </c>
      <c r="G24" s="49"/>
      <c r="H24" s="52"/>
      <c r="I24" s="50">
        <v>10000</v>
      </c>
      <c r="J24" s="59"/>
      <c r="K24" s="2" t="s">
        <v>144</v>
      </c>
      <c r="L24" s="73" t="s">
        <v>89</v>
      </c>
    </row>
    <row r="25" spans="1:12" ht="15.75">
      <c r="A25" s="5">
        <v>23</v>
      </c>
      <c r="B25" s="3" t="s">
        <v>7</v>
      </c>
      <c r="C25" s="96" t="s">
        <v>145</v>
      </c>
      <c r="D25" s="4">
        <v>88</v>
      </c>
      <c r="E25" s="4">
        <v>15</v>
      </c>
      <c r="F25" s="92">
        <v>73</v>
      </c>
      <c r="G25" s="49"/>
      <c r="H25" s="92"/>
      <c r="I25" s="50">
        <v>10000</v>
      </c>
      <c r="J25" s="81" t="s">
        <v>146</v>
      </c>
      <c r="K25" s="2" t="s">
        <v>147</v>
      </c>
      <c r="L25" s="73" t="s">
        <v>190</v>
      </c>
    </row>
    <row r="26" spans="1:12" ht="15.75">
      <c r="A26" s="5">
        <v>24</v>
      </c>
      <c r="B26" s="3" t="s">
        <v>7</v>
      </c>
      <c r="C26" s="102" t="s">
        <v>148</v>
      </c>
      <c r="D26" s="4"/>
      <c r="E26" s="4">
        <v>25</v>
      </c>
      <c r="F26" s="4"/>
      <c r="G26" s="49"/>
      <c r="H26" s="4"/>
      <c r="I26" s="50"/>
      <c r="J26" s="34"/>
      <c r="K26" s="103"/>
      <c r="L26" s="36"/>
    </row>
    <row r="27" spans="1:12" ht="15.75">
      <c r="A27" s="5">
        <v>25</v>
      </c>
      <c r="B27" s="3" t="s">
        <v>7</v>
      </c>
      <c r="C27" s="102" t="s">
        <v>149</v>
      </c>
      <c r="D27" s="4"/>
      <c r="E27" s="4">
        <v>31</v>
      </c>
      <c r="F27" s="4"/>
      <c r="G27" s="49"/>
      <c r="H27" s="52"/>
      <c r="I27" s="50"/>
      <c r="J27" s="3" t="s">
        <v>150</v>
      </c>
      <c r="K27" s="281">
        <v>172819</v>
      </c>
      <c r="L27" s="282"/>
    </row>
    <row r="28" spans="1:12" ht="15.75">
      <c r="A28" s="5">
        <v>26</v>
      </c>
      <c r="B28" s="15" t="s">
        <v>8</v>
      </c>
      <c r="C28" s="102" t="s">
        <v>151</v>
      </c>
      <c r="D28" s="4"/>
      <c r="E28" s="4">
        <v>25</v>
      </c>
      <c r="F28" s="4"/>
      <c r="G28" s="49"/>
      <c r="H28" s="50"/>
      <c r="I28" s="50">
        <v>6000</v>
      </c>
      <c r="J28" s="2" t="s">
        <v>152</v>
      </c>
      <c r="K28" s="283">
        <v>26000</v>
      </c>
      <c r="L28" s="284"/>
    </row>
    <row r="29" spans="1:12" ht="15.75">
      <c r="A29" s="5">
        <v>27</v>
      </c>
      <c r="B29" s="3" t="s">
        <v>7</v>
      </c>
      <c r="C29" s="2" t="s">
        <v>137</v>
      </c>
      <c r="D29" s="4">
        <v>99</v>
      </c>
      <c r="E29" s="4">
        <v>22</v>
      </c>
      <c r="F29" s="4">
        <v>77</v>
      </c>
      <c r="G29" s="49"/>
      <c r="H29" s="52"/>
      <c r="I29" s="50">
        <v>10000</v>
      </c>
      <c r="J29" s="2" t="s">
        <v>153</v>
      </c>
      <c r="K29" s="283">
        <v>13580</v>
      </c>
      <c r="L29" s="284"/>
    </row>
    <row r="30" spans="1:12" ht="15.75">
      <c r="A30" s="5">
        <v>28</v>
      </c>
      <c r="B30" s="3" t="s">
        <v>7</v>
      </c>
      <c r="C30" s="2" t="s">
        <v>154</v>
      </c>
      <c r="D30" s="4">
        <v>91</v>
      </c>
      <c r="E30" s="4">
        <v>21</v>
      </c>
      <c r="F30" s="4">
        <v>70</v>
      </c>
      <c r="G30" s="49" t="s">
        <v>191</v>
      </c>
      <c r="H30" s="90">
        <v>19</v>
      </c>
      <c r="I30" s="50">
        <v>10000</v>
      </c>
      <c r="J30" s="2" t="s">
        <v>155</v>
      </c>
      <c r="K30" s="281">
        <v>8300</v>
      </c>
      <c r="L30" s="282"/>
    </row>
    <row r="31" spans="1:12" ht="15.75">
      <c r="A31" s="5">
        <v>29</v>
      </c>
      <c r="B31" s="3" t="s">
        <v>7</v>
      </c>
      <c r="C31" s="2" t="s">
        <v>156</v>
      </c>
      <c r="D31" s="4">
        <v>99</v>
      </c>
      <c r="E31" s="4">
        <v>20</v>
      </c>
      <c r="F31" s="4">
        <v>79</v>
      </c>
      <c r="G31" s="49"/>
      <c r="H31" s="52"/>
      <c r="I31" s="50">
        <v>10000</v>
      </c>
      <c r="J31" s="104"/>
      <c r="K31" s="104"/>
      <c r="L31" s="104"/>
    </row>
    <row r="32" spans="1:12" ht="15.75">
      <c r="A32" s="5">
        <v>30</v>
      </c>
      <c r="B32" s="3" t="s">
        <v>7</v>
      </c>
      <c r="C32" s="2" t="s">
        <v>157</v>
      </c>
      <c r="D32" s="4"/>
      <c r="E32" s="4">
        <v>21</v>
      </c>
      <c r="F32" s="4"/>
      <c r="G32" s="49"/>
      <c r="H32" s="4"/>
      <c r="I32" s="50"/>
      <c r="J32" s="104"/>
      <c r="K32" s="104"/>
      <c r="L32" s="104"/>
    </row>
    <row r="33" spans="1:12" ht="15.75">
      <c r="A33" s="5">
        <v>31</v>
      </c>
      <c r="B33" s="3" t="s">
        <v>7</v>
      </c>
      <c r="C33" s="2" t="s">
        <v>144</v>
      </c>
      <c r="D33" s="4">
        <v>84</v>
      </c>
      <c r="E33" s="4">
        <v>15</v>
      </c>
      <c r="F33" s="4">
        <v>69</v>
      </c>
      <c r="G33" s="49" t="s">
        <v>192</v>
      </c>
      <c r="H33" s="94">
        <v>12</v>
      </c>
      <c r="I33" s="50">
        <v>6000</v>
      </c>
      <c r="J33" s="49"/>
      <c r="K33" s="281"/>
      <c r="L33" s="282"/>
    </row>
    <row r="34" spans="1:12" ht="15.75">
      <c r="A34" s="5">
        <v>32</v>
      </c>
      <c r="B34" s="3" t="s">
        <v>7</v>
      </c>
      <c r="C34" s="2" t="s">
        <v>158</v>
      </c>
      <c r="D34" s="4"/>
      <c r="E34" s="4">
        <v>36</v>
      </c>
      <c r="F34" s="4"/>
      <c r="G34" s="49"/>
      <c r="H34" s="53"/>
      <c r="I34" s="50"/>
      <c r="J34" s="2" t="s">
        <v>113</v>
      </c>
      <c r="K34" s="281">
        <f>K27+K28-K29-K30</f>
        <v>176939</v>
      </c>
      <c r="L34" s="282"/>
    </row>
    <row r="35" spans="1:12" ht="15.75">
      <c r="A35" s="5">
        <v>33</v>
      </c>
      <c r="B35" s="3" t="s">
        <v>7</v>
      </c>
      <c r="C35" s="2" t="s">
        <v>159</v>
      </c>
      <c r="D35" s="4">
        <v>97</v>
      </c>
      <c r="E35" s="4">
        <v>17</v>
      </c>
      <c r="F35" s="4">
        <v>80</v>
      </c>
      <c r="G35" s="49"/>
      <c r="H35" s="52"/>
      <c r="I35" s="50">
        <v>10000</v>
      </c>
      <c r="J35" s="289" t="s">
        <v>112</v>
      </c>
      <c r="K35" s="289"/>
      <c r="L35" s="290"/>
    </row>
    <row r="36" spans="1:12" ht="15.75">
      <c r="A36" s="5">
        <v>34</v>
      </c>
      <c r="B36" s="3" t="s">
        <v>7</v>
      </c>
      <c r="C36" s="2" t="s">
        <v>160</v>
      </c>
      <c r="D36" s="4">
        <v>101</v>
      </c>
      <c r="E36" s="4">
        <v>23</v>
      </c>
      <c r="F36" s="92">
        <v>78</v>
      </c>
      <c r="G36" s="49"/>
      <c r="H36" s="93"/>
      <c r="I36" s="50">
        <v>6000</v>
      </c>
      <c r="J36" s="291" t="s">
        <v>193</v>
      </c>
      <c r="K36" s="298"/>
      <c r="L36" s="299"/>
    </row>
    <row r="37" spans="1:12" ht="15.75">
      <c r="A37" s="5">
        <v>35</v>
      </c>
      <c r="B37" s="3" t="s">
        <v>7</v>
      </c>
      <c r="C37" s="2" t="s">
        <v>161</v>
      </c>
      <c r="D37" s="4"/>
      <c r="E37" s="4">
        <v>30</v>
      </c>
      <c r="F37" s="4"/>
      <c r="G37" s="49"/>
      <c r="H37" s="52"/>
      <c r="I37" s="50"/>
      <c r="J37" s="298"/>
      <c r="K37" s="298"/>
      <c r="L37" s="299"/>
    </row>
    <row r="38" spans="1:12" ht="15.75">
      <c r="A38" s="5">
        <v>36</v>
      </c>
      <c r="B38" s="3" t="s">
        <v>7</v>
      </c>
      <c r="C38" s="2" t="s">
        <v>162</v>
      </c>
      <c r="D38" s="4"/>
      <c r="E38" s="4">
        <v>26</v>
      </c>
      <c r="F38" s="4"/>
      <c r="G38" s="53"/>
      <c r="H38" s="53"/>
      <c r="I38" s="50"/>
      <c r="J38" s="298"/>
      <c r="K38" s="298"/>
      <c r="L38" s="299"/>
    </row>
    <row r="39" spans="1:12" ht="15.75">
      <c r="A39" s="5">
        <v>37</v>
      </c>
      <c r="B39" s="3" t="s">
        <v>7</v>
      </c>
      <c r="C39" s="102" t="s">
        <v>163</v>
      </c>
      <c r="D39" s="4"/>
      <c r="E39" s="4"/>
      <c r="F39" s="4"/>
      <c r="G39" s="49"/>
      <c r="H39" s="53"/>
      <c r="I39" s="50"/>
      <c r="J39" s="298"/>
      <c r="K39" s="298"/>
      <c r="L39" s="299"/>
    </row>
    <row r="40" spans="1:12" ht="15.75">
      <c r="A40" s="5">
        <v>38</v>
      </c>
      <c r="B40" s="15" t="s">
        <v>8</v>
      </c>
      <c r="C40" s="102" t="s">
        <v>164</v>
      </c>
      <c r="D40" s="4"/>
      <c r="E40" s="4"/>
      <c r="F40" s="4"/>
      <c r="G40" s="49"/>
      <c r="H40" s="53"/>
      <c r="I40" s="50"/>
      <c r="J40" s="300" t="s">
        <v>194</v>
      </c>
      <c r="K40" s="301"/>
      <c r="L40" s="302"/>
    </row>
    <row r="41" spans="1:12" ht="15.75">
      <c r="A41" s="5">
        <v>39</v>
      </c>
      <c r="B41" s="15" t="s">
        <v>8</v>
      </c>
      <c r="C41" s="102" t="s">
        <v>165</v>
      </c>
      <c r="D41" s="4"/>
      <c r="E41" s="4"/>
      <c r="F41" s="4"/>
      <c r="G41" s="49"/>
      <c r="H41" s="53"/>
      <c r="I41" s="50"/>
      <c r="J41" s="303"/>
      <c r="K41" s="301"/>
      <c r="L41" s="302"/>
    </row>
    <row r="42" spans="1:12" ht="15.75">
      <c r="A42" s="5">
        <v>40</v>
      </c>
      <c r="B42" s="15" t="s">
        <v>8</v>
      </c>
      <c r="C42" s="102" t="s">
        <v>166</v>
      </c>
      <c r="D42" s="4">
        <v>108</v>
      </c>
      <c r="E42" s="4"/>
      <c r="F42" s="4"/>
      <c r="G42" s="49"/>
      <c r="H42" s="53"/>
      <c r="I42" s="50">
        <v>10000</v>
      </c>
      <c r="J42" s="303"/>
      <c r="K42" s="301"/>
      <c r="L42" s="302"/>
    </row>
    <row r="43" spans="1:12" ht="15.75">
      <c r="A43" s="5">
        <v>41</v>
      </c>
      <c r="B43" s="15" t="s">
        <v>167</v>
      </c>
      <c r="C43" s="96" t="s">
        <v>168</v>
      </c>
      <c r="D43" s="4"/>
      <c r="E43" s="4"/>
      <c r="F43" s="4"/>
      <c r="G43" s="49"/>
      <c r="H43" s="52"/>
      <c r="I43" s="50"/>
      <c r="J43" s="303"/>
      <c r="K43" s="301"/>
      <c r="L43" s="302"/>
    </row>
    <row r="44" spans="1:12" ht="16.5" thickBot="1">
      <c r="A44" s="5">
        <v>42</v>
      </c>
      <c r="B44" s="15" t="s">
        <v>8</v>
      </c>
      <c r="C44" s="105" t="s">
        <v>169</v>
      </c>
      <c r="D44" s="4"/>
      <c r="E44" s="4"/>
      <c r="F44" s="4"/>
      <c r="G44" s="49"/>
      <c r="H44" s="53"/>
      <c r="I44" s="50"/>
      <c r="J44" s="303"/>
      <c r="K44" s="301"/>
      <c r="L44" s="302"/>
    </row>
    <row r="45" spans="1:12" ht="15.75">
      <c r="A45" s="5"/>
      <c r="B45" s="15"/>
      <c r="C45" s="106"/>
      <c r="D45" s="4"/>
      <c r="E45" s="4"/>
      <c r="F45" s="4"/>
      <c r="G45" s="53"/>
      <c r="H45" s="53"/>
      <c r="I45" s="50"/>
      <c r="J45" s="303"/>
      <c r="K45" s="301"/>
      <c r="L45" s="302"/>
    </row>
    <row r="46" spans="1:12" ht="15.75">
      <c r="A46" s="5"/>
      <c r="B46" s="15"/>
      <c r="C46" s="106"/>
      <c r="D46" s="25"/>
      <c r="E46" s="25"/>
      <c r="F46" s="25"/>
      <c r="G46" s="33"/>
      <c r="H46" s="39"/>
      <c r="I46" s="50"/>
      <c r="J46" s="301"/>
      <c r="K46" s="301"/>
      <c r="L46" s="302"/>
    </row>
    <row r="47" spans="1:12" ht="15.75">
      <c r="A47" s="5"/>
      <c r="B47" s="107"/>
      <c r="C47" s="106"/>
      <c r="D47" s="25"/>
      <c r="E47" s="25"/>
      <c r="F47" s="25"/>
      <c r="G47" s="33"/>
      <c r="H47" s="37"/>
      <c r="I47" s="50"/>
      <c r="J47" s="301"/>
      <c r="K47" s="301"/>
      <c r="L47" s="302"/>
    </row>
    <row r="48" spans="1:12" ht="15.75">
      <c r="A48" s="5"/>
      <c r="B48" s="15"/>
      <c r="C48" s="108"/>
      <c r="D48" s="25"/>
      <c r="E48" s="41"/>
      <c r="F48" s="25"/>
      <c r="G48" s="109"/>
      <c r="H48" s="109"/>
      <c r="I48" s="110"/>
      <c r="J48" s="301"/>
      <c r="K48" s="301"/>
      <c r="L48" s="302"/>
    </row>
    <row r="49" spans="1:12" ht="15.75">
      <c r="A49" s="5"/>
      <c r="B49" s="107"/>
      <c r="C49" s="111"/>
      <c r="D49" s="30"/>
      <c r="E49" s="30"/>
      <c r="F49" s="25"/>
      <c r="G49" s="33"/>
      <c r="H49" s="37"/>
      <c r="I49" s="66"/>
      <c r="J49" s="304"/>
      <c r="K49" s="304"/>
      <c r="L49" s="305"/>
    </row>
    <row r="50" spans="1:12" ht="16.5" thickBot="1">
      <c r="A50" s="14"/>
      <c r="B50" s="69"/>
      <c r="C50" s="31"/>
      <c r="D50" s="31"/>
      <c r="E50" s="31"/>
      <c r="F50" s="31"/>
      <c r="G50" s="112"/>
      <c r="H50" s="46"/>
      <c r="I50" s="67"/>
      <c r="J50" s="306"/>
      <c r="K50" s="306"/>
      <c r="L50" s="307"/>
    </row>
    <row r="51" spans="1:12" ht="15.75">
      <c r="A51" s="82" t="s">
        <v>118</v>
      </c>
      <c r="B51" s="83"/>
      <c r="C51" s="83"/>
      <c r="D51" s="84"/>
      <c r="E51" s="85"/>
      <c r="F51" s="84"/>
      <c r="G51" s="84"/>
      <c r="H51" s="84"/>
      <c r="I51" s="86"/>
      <c r="J51" s="83"/>
      <c r="K51" s="84"/>
      <c r="L51" s="83"/>
    </row>
    <row r="52" spans="1:12" ht="15.75">
      <c r="A52" s="82" t="s">
        <v>119</v>
      </c>
      <c r="B52" s="104"/>
      <c r="C52" s="104"/>
      <c r="D52" s="104"/>
      <c r="E52" s="104"/>
      <c r="F52" s="104"/>
      <c r="G52" s="104"/>
      <c r="H52" s="104"/>
      <c r="I52" s="113"/>
      <c r="J52" s="104"/>
      <c r="K52" s="104"/>
      <c r="L52" s="104"/>
    </row>
    <row r="53" spans="1:12" ht="15.75">
      <c r="A53" s="82" t="s">
        <v>211</v>
      </c>
      <c r="B53" s="104"/>
      <c r="C53" s="104"/>
      <c r="D53" s="104"/>
      <c r="E53" s="104"/>
      <c r="F53" s="104"/>
      <c r="G53" s="104"/>
      <c r="H53" s="104"/>
      <c r="I53" s="113"/>
      <c r="J53" s="104"/>
      <c r="K53" s="104"/>
      <c r="L53" s="104"/>
    </row>
    <row r="54" spans="1:12" ht="15.75">
      <c r="A54" s="114" t="s">
        <v>195</v>
      </c>
      <c r="B54" s="104"/>
      <c r="C54" s="104"/>
      <c r="D54" s="104"/>
      <c r="E54" s="104"/>
      <c r="F54" s="104"/>
      <c r="G54" s="104"/>
      <c r="H54" s="104"/>
      <c r="I54" s="104"/>
      <c r="J54" s="104"/>
      <c r="K54" s="104"/>
      <c r="L54" s="104"/>
    </row>
  </sheetData>
  <sheetProtection/>
  <mergeCells count="10">
    <mergeCell ref="K34:L34"/>
    <mergeCell ref="J35:L35"/>
    <mergeCell ref="J36:L39"/>
    <mergeCell ref="J40:L50"/>
    <mergeCell ref="A1:L1"/>
    <mergeCell ref="K27:L27"/>
    <mergeCell ref="K28:L28"/>
    <mergeCell ref="K29:L29"/>
    <mergeCell ref="K30:L30"/>
    <mergeCell ref="K33:L3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L52"/>
  <sheetViews>
    <sheetView zoomScalePageLayoutView="0" workbookViewId="0" topLeftCell="A22">
      <selection activeCell="D51" sqref="D51"/>
    </sheetView>
  </sheetViews>
  <sheetFormatPr defaultColWidth="9.00390625" defaultRowHeight="16.5"/>
  <cols>
    <col min="1" max="1" width="4.375" style="0" customWidth="1"/>
    <col min="3" max="3" width="9.125" style="0" customWidth="1"/>
    <col min="4" max="4" width="6.75390625" style="0" customWidth="1"/>
    <col min="5" max="5" width="6.75390625" style="29" customWidth="1"/>
    <col min="6" max="6" width="6.875" style="0" customWidth="1"/>
    <col min="7" max="8" width="5.625" style="0" customWidth="1"/>
    <col min="9" max="9" width="7.625" style="68" customWidth="1"/>
    <col min="10" max="10" width="11.50390625" style="0" customWidth="1"/>
    <col min="12" max="12" width="13.00390625" style="0" customWidth="1"/>
  </cols>
  <sheetData>
    <row r="1" spans="1:12" ht="18" thickBot="1">
      <c r="A1" s="279" t="s">
        <v>101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</row>
    <row r="2" spans="1:12" ht="24" customHeight="1">
      <c r="A2" s="16" t="s">
        <v>9</v>
      </c>
      <c r="B2" s="17" t="s">
        <v>10</v>
      </c>
      <c r="C2" s="48" t="s">
        <v>2</v>
      </c>
      <c r="D2" s="17" t="s">
        <v>11</v>
      </c>
      <c r="E2" s="28" t="s">
        <v>43</v>
      </c>
      <c r="F2" s="18" t="s">
        <v>12</v>
      </c>
      <c r="G2" s="18" t="s">
        <v>13</v>
      </c>
      <c r="H2" s="20" t="s">
        <v>18</v>
      </c>
      <c r="I2" s="64" t="s">
        <v>67</v>
      </c>
      <c r="J2" s="18" t="s">
        <v>14</v>
      </c>
      <c r="K2" s="18" t="s">
        <v>15</v>
      </c>
      <c r="L2" s="19" t="s">
        <v>16</v>
      </c>
    </row>
    <row r="3" spans="1:12" ht="15.75">
      <c r="A3" s="5">
        <v>1</v>
      </c>
      <c r="B3" s="3" t="s">
        <v>4</v>
      </c>
      <c r="C3" s="58" t="s">
        <v>32</v>
      </c>
      <c r="D3" s="4">
        <v>87</v>
      </c>
      <c r="E3" s="4">
        <v>12</v>
      </c>
      <c r="F3" s="4">
        <v>75</v>
      </c>
      <c r="G3" s="49"/>
      <c r="H3" s="4"/>
      <c r="I3" s="50">
        <v>10000</v>
      </c>
      <c r="J3" s="1" t="s">
        <v>75</v>
      </c>
      <c r="K3" s="72" t="s">
        <v>23</v>
      </c>
      <c r="L3" s="73" t="s">
        <v>76</v>
      </c>
    </row>
    <row r="4" spans="1:12" ht="15.75">
      <c r="A4" s="5">
        <v>2</v>
      </c>
      <c r="B4" s="3" t="s">
        <v>5</v>
      </c>
      <c r="C4" s="2" t="s">
        <v>52</v>
      </c>
      <c r="D4" s="4">
        <v>93</v>
      </c>
      <c r="E4" s="4">
        <v>13</v>
      </c>
      <c r="F4" s="4">
        <v>80</v>
      </c>
      <c r="G4" s="51"/>
      <c r="H4" s="52"/>
      <c r="I4" s="50"/>
      <c r="J4" s="57" t="s">
        <v>77</v>
      </c>
      <c r="K4" s="4" t="s">
        <v>116</v>
      </c>
      <c r="L4" s="73" t="s">
        <v>76</v>
      </c>
    </row>
    <row r="5" spans="1:12" ht="15.75">
      <c r="A5" s="5">
        <v>3</v>
      </c>
      <c r="B5" s="3" t="s">
        <v>6</v>
      </c>
      <c r="C5" s="58" t="s">
        <v>17</v>
      </c>
      <c r="D5" s="4">
        <v>86</v>
      </c>
      <c r="E5" s="4">
        <v>14</v>
      </c>
      <c r="F5" s="4">
        <v>72</v>
      </c>
      <c r="G5" s="51" t="s">
        <v>66</v>
      </c>
      <c r="H5" s="90">
        <v>13</v>
      </c>
      <c r="I5" s="50">
        <v>10000</v>
      </c>
      <c r="J5" s="3" t="s">
        <v>78</v>
      </c>
      <c r="K5" s="74" t="s">
        <v>17</v>
      </c>
      <c r="L5" s="73" t="s">
        <v>80</v>
      </c>
    </row>
    <row r="6" spans="1:12" ht="15.75">
      <c r="A6" s="5">
        <v>4</v>
      </c>
      <c r="B6" s="3" t="s">
        <v>7</v>
      </c>
      <c r="C6" s="57" t="s">
        <v>24</v>
      </c>
      <c r="D6" s="4">
        <v>117</v>
      </c>
      <c r="E6" s="4">
        <v>25</v>
      </c>
      <c r="F6" s="4">
        <v>92</v>
      </c>
      <c r="G6" s="49"/>
      <c r="H6" s="52"/>
      <c r="I6" s="50">
        <v>10000</v>
      </c>
      <c r="J6" s="1" t="s">
        <v>81</v>
      </c>
      <c r="K6" s="56" t="s">
        <v>82</v>
      </c>
      <c r="L6" s="73" t="s">
        <v>83</v>
      </c>
    </row>
    <row r="7" spans="1:12" ht="15.75">
      <c r="A7" s="5">
        <v>5</v>
      </c>
      <c r="B7" s="3" t="s">
        <v>7</v>
      </c>
      <c r="C7" s="57" t="s">
        <v>21</v>
      </c>
      <c r="D7" s="4"/>
      <c r="E7" s="53">
        <v>19</v>
      </c>
      <c r="F7" s="4"/>
      <c r="G7" s="49"/>
      <c r="H7" s="52"/>
      <c r="I7" s="50"/>
      <c r="J7" s="1" t="s">
        <v>84</v>
      </c>
      <c r="K7" s="57" t="s">
        <v>72</v>
      </c>
      <c r="L7" s="73" t="s">
        <v>85</v>
      </c>
    </row>
    <row r="8" spans="1:12" ht="15.75">
      <c r="A8" s="5">
        <v>6</v>
      </c>
      <c r="B8" s="3" t="s">
        <v>7</v>
      </c>
      <c r="C8" s="57" t="s">
        <v>20</v>
      </c>
      <c r="D8" s="4"/>
      <c r="E8" s="4">
        <v>24</v>
      </c>
      <c r="F8" s="4"/>
      <c r="G8" s="49"/>
      <c r="H8" s="52"/>
      <c r="I8" s="50"/>
      <c r="J8" s="75" t="s">
        <v>86</v>
      </c>
      <c r="K8" s="60" t="s">
        <v>87</v>
      </c>
      <c r="L8" s="73" t="s">
        <v>83</v>
      </c>
    </row>
    <row r="9" spans="1:12" ht="15.75">
      <c r="A9" s="5">
        <v>7</v>
      </c>
      <c r="B9" s="3" t="s">
        <v>7</v>
      </c>
      <c r="C9" s="57" t="s">
        <v>22</v>
      </c>
      <c r="D9" s="4"/>
      <c r="E9" s="4">
        <v>23</v>
      </c>
      <c r="F9" s="4"/>
      <c r="G9" s="49"/>
      <c r="H9" s="52"/>
      <c r="I9" s="50"/>
      <c r="J9" s="76" t="s">
        <v>88</v>
      </c>
      <c r="K9" s="60" t="s">
        <v>68</v>
      </c>
      <c r="L9" s="73" t="s">
        <v>89</v>
      </c>
    </row>
    <row r="10" spans="1:12" ht="15.75">
      <c r="A10" s="5">
        <v>8</v>
      </c>
      <c r="B10" s="3" t="s">
        <v>7</v>
      </c>
      <c r="C10" s="57" t="s">
        <v>27</v>
      </c>
      <c r="D10" s="4"/>
      <c r="E10" s="4"/>
      <c r="F10" s="4"/>
      <c r="G10" s="51"/>
      <c r="H10" s="52"/>
      <c r="I10" s="50"/>
      <c r="J10" s="76" t="s">
        <v>90</v>
      </c>
      <c r="K10" s="71" t="s">
        <v>91</v>
      </c>
      <c r="L10" s="73" t="s">
        <v>89</v>
      </c>
    </row>
    <row r="11" spans="1:12" ht="15.75">
      <c r="A11" s="5">
        <v>9</v>
      </c>
      <c r="B11" s="3" t="s">
        <v>7</v>
      </c>
      <c r="C11" s="57" t="s">
        <v>28</v>
      </c>
      <c r="D11" s="4"/>
      <c r="E11" s="4">
        <v>28</v>
      </c>
      <c r="F11" s="4"/>
      <c r="G11" s="49"/>
      <c r="H11" s="52"/>
      <c r="I11" s="50"/>
      <c r="J11" s="76" t="s">
        <v>92</v>
      </c>
      <c r="K11" s="57" t="s">
        <v>69</v>
      </c>
      <c r="L11" s="73" t="s">
        <v>89</v>
      </c>
    </row>
    <row r="12" spans="1:12" ht="15.75">
      <c r="A12" s="5">
        <v>10</v>
      </c>
      <c r="B12" s="3" t="s">
        <v>7</v>
      </c>
      <c r="C12" s="59" t="s">
        <v>53</v>
      </c>
      <c r="D12" s="4">
        <v>93</v>
      </c>
      <c r="E12" s="4">
        <v>21</v>
      </c>
      <c r="F12" s="4">
        <v>72</v>
      </c>
      <c r="G12" s="51" t="s">
        <v>102</v>
      </c>
      <c r="H12" s="4"/>
      <c r="I12" s="50">
        <v>10000</v>
      </c>
      <c r="J12" s="1"/>
      <c r="K12" s="77"/>
      <c r="L12" s="73"/>
    </row>
    <row r="13" spans="1:12" ht="15.75">
      <c r="A13" s="5">
        <v>11</v>
      </c>
      <c r="B13" s="3" t="s">
        <v>7</v>
      </c>
      <c r="C13" s="59" t="s">
        <v>54</v>
      </c>
      <c r="D13" s="4">
        <v>94</v>
      </c>
      <c r="E13" s="4">
        <v>15</v>
      </c>
      <c r="F13" s="4">
        <v>79</v>
      </c>
      <c r="G13" s="49"/>
      <c r="H13" s="54"/>
      <c r="I13" s="50">
        <v>10000</v>
      </c>
      <c r="J13" s="78" t="s">
        <v>93</v>
      </c>
      <c r="K13" s="60" t="s">
        <v>70</v>
      </c>
      <c r="L13" s="73" t="s">
        <v>89</v>
      </c>
    </row>
    <row r="14" spans="1:12" ht="15.75">
      <c r="A14" s="5">
        <v>12</v>
      </c>
      <c r="B14" s="3" t="s">
        <v>7</v>
      </c>
      <c r="C14" s="2" t="s">
        <v>55</v>
      </c>
      <c r="D14" s="4"/>
      <c r="E14" s="4">
        <v>13</v>
      </c>
      <c r="F14" s="4"/>
      <c r="G14" s="49"/>
      <c r="H14" s="52"/>
      <c r="I14" s="50"/>
      <c r="J14" s="79"/>
      <c r="K14" s="60" t="s">
        <v>94</v>
      </c>
      <c r="L14" s="73" t="s">
        <v>89</v>
      </c>
    </row>
    <row r="15" spans="1:12" ht="15.75">
      <c r="A15" s="5">
        <v>13</v>
      </c>
      <c r="B15" s="3" t="s">
        <v>7</v>
      </c>
      <c r="C15" s="60" t="s">
        <v>56</v>
      </c>
      <c r="D15" s="4"/>
      <c r="E15" s="4">
        <v>10</v>
      </c>
      <c r="F15" s="4"/>
      <c r="G15" s="49"/>
      <c r="H15" s="52"/>
      <c r="I15" s="50"/>
      <c r="J15" s="60"/>
      <c r="K15" s="60" t="s">
        <v>71</v>
      </c>
      <c r="L15" s="73" t="s">
        <v>89</v>
      </c>
    </row>
    <row r="16" spans="1:12" ht="15.75">
      <c r="A16" s="5">
        <v>14</v>
      </c>
      <c r="B16" s="3" t="s">
        <v>7</v>
      </c>
      <c r="C16" s="2" t="s">
        <v>57</v>
      </c>
      <c r="D16" s="4">
        <v>91</v>
      </c>
      <c r="E16" s="4">
        <v>15</v>
      </c>
      <c r="F16" s="4">
        <v>76</v>
      </c>
      <c r="G16" s="49"/>
      <c r="H16" s="52"/>
      <c r="I16" s="50">
        <v>10000</v>
      </c>
      <c r="J16" s="79"/>
      <c r="K16" s="60" t="s">
        <v>72</v>
      </c>
      <c r="L16" s="73" t="s">
        <v>89</v>
      </c>
    </row>
    <row r="17" spans="1:12" ht="15.75">
      <c r="A17" s="5">
        <v>15</v>
      </c>
      <c r="B17" s="3" t="s">
        <v>7</v>
      </c>
      <c r="C17" s="2" t="s">
        <v>58</v>
      </c>
      <c r="D17" s="4">
        <v>90</v>
      </c>
      <c r="E17" s="4">
        <v>18</v>
      </c>
      <c r="F17" s="4">
        <v>72</v>
      </c>
      <c r="G17" s="51" t="s">
        <v>97</v>
      </c>
      <c r="H17" s="90">
        <v>18</v>
      </c>
      <c r="I17" s="50">
        <v>10000</v>
      </c>
      <c r="J17" s="79"/>
      <c r="K17" s="60" t="s">
        <v>73</v>
      </c>
      <c r="L17" s="73" t="s">
        <v>89</v>
      </c>
    </row>
    <row r="18" spans="1:12" ht="15.75">
      <c r="A18" s="5">
        <v>16</v>
      </c>
      <c r="B18" s="3" t="s">
        <v>7</v>
      </c>
      <c r="C18" s="57" t="s">
        <v>45</v>
      </c>
      <c r="D18" s="4"/>
      <c r="E18" s="4">
        <v>23</v>
      </c>
      <c r="F18" s="4"/>
      <c r="G18" s="49"/>
      <c r="H18" s="52"/>
      <c r="I18" s="50"/>
      <c r="J18" s="80"/>
      <c r="K18" s="60" t="s">
        <v>74</v>
      </c>
      <c r="L18" s="73" t="s">
        <v>89</v>
      </c>
    </row>
    <row r="19" spans="1:12" ht="15.75">
      <c r="A19" s="5">
        <v>17</v>
      </c>
      <c r="B19" s="3" t="s">
        <v>7</v>
      </c>
      <c r="C19" s="61" t="s">
        <v>59</v>
      </c>
      <c r="D19" s="4"/>
      <c r="E19" s="4"/>
      <c r="F19" s="4"/>
      <c r="G19" s="49"/>
      <c r="H19" s="52"/>
      <c r="I19" s="50"/>
      <c r="J19" s="60"/>
      <c r="K19" s="56" t="s">
        <v>98</v>
      </c>
      <c r="L19" s="73" t="s">
        <v>89</v>
      </c>
    </row>
    <row r="20" spans="1:12" ht="15.75">
      <c r="A20" s="5">
        <v>18</v>
      </c>
      <c r="B20" s="3" t="s">
        <v>7</v>
      </c>
      <c r="C20" s="2" t="s">
        <v>60</v>
      </c>
      <c r="D20" s="4"/>
      <c r="E20" s="4">
        <v>23</v>
      </c>
      <c r="F20" s="4"/>
      <c r="G20" s="49"/>
      <c r="H20" s="52"/>
      <c r="I20" s="50"/>
      <c r="J20" s="81" t="s">
        <v>95</v>
      </c>
      <c r="K20" s="57" t="s">
        <v>73</v>
      </c>
      <c r="L20" s="73" t="s">
        <v>89</v>
      </c>
    </row>
    <row r="21" spans="1:12" ht="15.75">
      <c r="A21" s="5">
        <v>19</v>
      </c>
      <c r="B21" s="3" t="s">
        <v>7</v>
      </c>
      <c r="C21" s="57" t="s">
        <v>29</v>
      </c>
      <c r="D21" s="4"/>
      <c r="E21" s="4">
        <v>37</v>
      </c>
      <c r="F21" s="4"/>
      <c r="G21" s="49"/>
      <c r="H21" s="52"/>
      <c r="I21" s="50"/>
      <c r="J21" s="60"/>
      <c r="K21" s="57" t="s">
        <v>71</v>
      </c>
      <c r="L21" s="73" t="s">
        <v>89</v>
      </c>
    </row>
    <row r="22" spans="1:12" ht="15.75">
      <c r="A22" s="5">
        <v>20</v>
      </c>
      <c r="B22" s="3" t="s">
        <v>7</v>
      </c>
      <c r="C22" s="58" t="s">
        <v>30</v>
      </c>
      <c r="D22" s="4">
        <v>100</v>
      </c>
      <c r="E22" s="4">
        <v>15</v>
      </c>
      <c r="F22" s="4">
        <v>85</v>
      </c>
      <c r="G22" s="55"/>
      <c r="H22" s="52"/>
      <c r="I22" s="50">
        <v>10000</v>
      </c>
      <c r="J22" s="3"/>
      <c r="K22" s="57" t="s">
        <v>96</v>
      </c>
      <c r="L22" s="73" t="s">
        <v>89</v>
      </c>
    </row>
    <row r="23" spans="1:12" ht="15.75">
      <c r="A23" s="5">
        <v>21</v>
      </c>
      <c r="B23" s="3" t="s">
        <v>7</v>
      </c>
      <c r="C23" s="58" t="s">
        <v>31</v>
      </c>
      <c r="D23" s="4">
        <v>97</v>
      </c>
      <c r="E23" s="4">
        <v>16</v>
      </c>
      <c r="F23" s="4">
        <v>81</v>
      </c>
      <c r="G23" s="49"/>
      <c r="H23" s="52"/>
      <c r="I23" s="50">
        <v>10000</v>
      </c>
      <c r="J23" s="60"/>
      <c r="K23" s="57" t="s">
        <v>79</v>
      </c>
      <c r="L23" s="73" t="s">
        <v>89</v>
      </c>
    </row>
    <row r="24" spans="1:12" ht="15.75">
      <c r="A24" s="5">
        <v>22</v>
      </c>
      <c r="B24" s="3" t="s">
        <v>7</v>
      </c>
      <c r="C24" s="58" t="s">
        <v>33</v>
      </c>
      <c r="D24" s="4">
        <v>94</v>
      </c>
      <c r="E24" s="4">
        <v>18</v>
      </c>
      <c r="F24" s="4">
        <v>76</v>
      </c>
      <c r="G24" s="49"/>
      <c r="H24" s="52"/>
      <c r="I24" s="50">
        <v>10000</v>
      </c>
      <c r="J24" s="60"/>
      <c r="K24" s="79" t="s">
        <v>74</v>
      </c>
      <c r="L24" s="73" t="s">
        <v>89</v>
      </c>
    </row>
    <row r="25" spans="1:12" ht="15.75">
      <c r="A25" s="5">
        <v>23</v>
      </c>
      <c r="B25" s="3" t="s">
        <v>7</v>
      </c>
      <c r="C25" s="58" t="s">
        <v>23</v>
      </c>
      <c r="D25" s="4">
        <v>85</v>
      </c>
      <c r="E25" s="4">
        <v>18</v>
      </c>
      <c r="F25" s="89">
        <v>67</v>
      </c>
      <c r="G25" s="51" t="s">
        <v>49</v>
      </c>
      <c r="H25" s="89">
        <v>15</v>
      </c>
      <c r="I25" s="50">
        <v>10000</v>
      </c>
      <c r="J25" s="60" t="s">
        <v>103</v>
      </c>
      <c r="K25" s="57" t="s">
        <v>104</v>
      </c>
      <c r="L25" s="6" t="s">
        <v>105</v>
      </c>
    </row>
    <row r="26" spans="1:12" ht="15.75">
      <c r="A26" s="5">
        <v>24</v>
      </c>
      <c r="B26" s="3" t="s">
        <v>7</v>
      </c>
      <c r="C26" s="62" t="s">
        <v>34</v>
      </c>
      <c r="D26" s="4"/>
      <c r="E26" s="4">
        <v>25</v>
      </c>
      <c r="F26" s="4"/>
      <c r="G26" s="49"/>
      <c r="H26" s="4"/>
      <c r="I26" s="50"/>
      <c r="J26" s="34"/>
      <c r="K26" s="35"/>
      <c r="L26" s="36"/>
    </row>
    <row r="27" spans="1:12" ht="15.75">
      <c r="A27" s="5">
        <v>25</v>
      </c>
      <c r="B27" s="3" t="s">
        <v>7</v>
      </c>
      <c r="C27" s="62" t="s">
        <v>35</v>
      </c>
      <c r="D27" s="4"/>
      <c r="E27" s="4">
        <v>31</v>
      </c>
      <c r="F27" s="4"/>
      <c r="G27" s="55"/>
      <c r="H27" s="52"/>
      <c r="I27" s="50"/>
      <c r="J27" s="1" t="s">
        <v>106</v>
      </c>
      <c r="K27" s="281">
        <v>29141</v>
      </c>
      <c r="L27" s="282"/>
    </row>
    <row r="28" spans="1:12" ht="15.75">
      <c r="A28" s="5">
        <v>26</v>
      </c>
      <c r="B28" s="15" t="s">
        <v>8</v>
      </c>
      <c r="C28" s="62" t="s">
        <v>36</v>
      </c>
      <c r="D28" s="4">
        <v>103</v>
      </c>
      <c r="E28" s="4">
        <v>25</v>
      </c>
      <c r="F28" s="4">
        <v>78</v>
      </c>
      <c r="G28" s="49"/>
      <c r="H28" s="50"/>
      <c r="I28" s="50">
        <v>6000</v>
      </c>
      <c r="J28" s="57" t="s">
        <v>107</v>
      </c>
      <c r="K28" s="283">
        <v>168000</v>
      </c>
      <c r="L28" s="284"/>
    </row>
    <row r="29" spans="1:12" ht="15.75">
      <c r="A29" s="5">
        <v>27</v>
      </c>
      <c r="B29" s="3" t="s">
        <v>7</v>
      </c>
      <c r="C29" s="57" t="s">
        <v>26</v>
      </c>
      <c r="D29" s="4">
        <v>99</v>
      </c>
      <c r="E29" s="4">
        <v>22</v>
      </c>
      <c r="F29" s="4">
        <v>77</v>
      </c>
      <c r="G29" s="49"/>
      <c r="H29" s="52"/>
      <c r="I29" s="50">
        <v>10000</v>
      </c>
      <c r="J29" s="57" t="s">
        <v>108</v>
      </c>
      <c r="K29" s="310">
        <v>1000</v>
      </c>
      <c r="L29" s="311"/>
    </row>
    <row r="30" spans="1:12" ht="15.75">
      <c r="A30" s="5">
        <v>28</v>
      </c>
      <c r="B30" s="3" t="s">
        <v>7</v>
      </c>
      <c r="C30" s="57" t="s">
        <v>39</v>
      </c>
      <c r="D30" s="4">
        <v>103</v>
      </c>
      <c r="E30" s="4">
        <v>21</v>
      </c>
      <c r="F30" s="4">
        <v>82</v>
      </c>
      <c r="G30" s="49"/>
      <c r="H30" s="52"/>
      <c r="I30" s="50">
        <v>10000</v>
      </c>
      <c r="J30" s="57" t="s">
        <v>109</v>
      </c>
      <c r="K30" s="283">
        <v>1430</v>
      </c>
      <c r="L30" s="284"/>
    </row>
    <row r="31" spans="1:12" ht="15.75">
      <c r="A31" s="5">
        <v>29</v>
      </c>
      <c r="B31" s="3" t="s">
        <v>7</v>
      </c>
      <c r="C31" s="57" t="s">
        <v>40</v>
      </c>
      <c r="D31" s="4">
        <v>102</v>
      </c>
      <c r="E31" s="4">
        <v>20</v>
      </c>
      <c r="F31" s="4">
        <v>82</v>
      </c>
      <c r="G31" s="49"/>
      <c r="H31" s="52"/>
      <c r="I31" s="50">
        <v>10000</v>
      </c>
      <c r="J31" s="57" t="s">
        <v>110</v>
      </c>
      <c r="K31" s="283">
        <v>16092</v>
      </c>
      <c r="L31" s="284"/>
    </row>
    <row r="32" spans="1:12" ht="15.75">
      <c r="A32" s="5">
        <v>30</v>
      </c>
      <c r="B32" s="3" t="s">
        <v>7</v>
      </c>
      <c r="C32" s="57" t="s">
        <v>41</v>
      </c>
      <c r="D32" s="4"/>
      <c r="E32" s="4">
        <v>21</v>
      </c>
      <c r="F32" s="4"/>
      <c r="G32" s="49"/>
      <c r="H32" s="4"/>
      <c r="I32" s="50"/>
      <c r="J32" s="57" t="s">
        <v>111</v>
      </c>
      <c r="K32" s="281">
        <v>7800</v>
      </c>
      <c r="L32" s="282"/>
    </row>
    <row r="33" spans="1:12" ht="15.75">
      <c r="A33" s="5">
        <v>31</v>
      </c>
      <c r="B33" s="3" t="s">
        <v>7</v>
      </c>
      <c r="C33" s="57" t="s">
        <v>42</v>
      </c>
      <c r="D33" s="4">
        <v>91</v>
      </c>
      <c r="E33" s="4">
        <v>15</v>
      </c>
      <c r="F33" s="4">
        <v>76</v>
      </c>
      <c r="G33" s="49"/>
      <c r="H33" s="53"/>
      <c r="I33" s="50">
        <v>6000</v>
      </c>
      <c r="J33" s="51"/>
      <c r="K33" s="281"/>
      <c r="L33" s="282"/>
    </row>
    <row r="34" spans="1:12" ht="15.75">
      <c r="A34" s="5">
        <v>32</v>
      </c>
      <c r="B34" s="3" t="s">
        <v>7</v>
      </c>
      <c r="C34" s="57" t="s">
        <v>61</v>
      </c>
      <c r="D34" s="4"/>
      <c r="E34" s="4">
        <v>36</v>
      </c>
      <c r="F34" s="4"/>
      <c r="G34" s="49"/>
      <c r="H34" s="53"/>
      <c r="I34" s="50"/>
      <c r="J34" s="2" t="s">
        <v>113</v>
      </c>
      <c r="K34" s="281">
        <f>K27+K28+K29-K30-K31-K32</f>
        <v>172819</v>
      </c>
      <c r="L34" s="282"/>
    </row>
    <row r="35" spans="1:12" ht="13.5" customHeight="1">
      <c r="A35" s="5">
        <v>33</v>
      </c>
      <c r="B35" s="3" t="s">
        <v>7</v>
      </c>
      <c r="C35" s="57" t="s">
        <v>44</v>
      </c>
      <c r="D35" s="4">
        <v>97</v>
      </c>
      <c r="E35" s="4">
        <v>17</v>
      </c>
      <c r="F35" s="4">
        <v>80</v>
      </c>
      <c r="G35" s="49"/>
      <c r="H35" s="52"/>
      <c r="I35" s="50">
        <v>10000</v>
      </c>
      <c r="J35" s="289" t="s">
        <v>112</v>
      </c>
      <c r="K35" s="289"/>
      <c r="L35" s="290"/>
    </row>
    <row r="36" spans="1:12" ht="16.5" customHeight="1">
      <c r="A36" s="5">
        <v>34</v>
      </c>
      <c r="B36" s="3" t="s">
        <v>7</v>
      </c>
      <c r="C36" s="57" t="s">
        <v>62</v>
      </c>
      <c r="D36" s="4">
        <v>99</v>
      </c>
      <c r="E36" s="4">
        <v>32</v>
      </c>
      <c r="F36" s="89">
        <v>67</v>
      </c>
      <c r="G36" s="51" t="s">
        <v>50</v>
      </c>
      <c r="H36" s="90">
        <v>23</v>
      </c>
      <c r="I36" s="50">
        <v>6000</v>
      </c>
      <c r="J36" s="291" t="s">
        <v>115</v>
      </c>
      <c r="K36" s="308"/>
      <c r="L36" s="309"/>
    </row>
    <row r="37" spans="1:12" ht="15.75">
      <c r="A37" s="5">
        <v>35</v>
      </c>
      <c r="B37" s="3" t="s">
        <v>7</v>
      </c>
      <c r="C37" s="57" t="s">
        <v>63</v>
      </c>
      <c r="D37" s="4"/>
      <c r="E37" s="4">
        <v>30</v>
      </c>
      <c r="F37" s="4"/>
      <c r="G37" s="49"/>
      <c r="H37" s="52"/>
      <c r="I37" s="50"/>
      <c r="J37" s="308"/>
      <c r="K37" s="308"/>
      <c r="L37" s="309"/>
    </row>
    <row r="38" spans="1:12" ht="15.75">
      <c r="A38" s="5">
        <v>36</v>
      </c>
      <c r="B38" s="3" t="s">
        <v>7</v>
      </c>
      <c r="C38" s="57" t="s">
        <v>48</v>
      </c>
      <c r="D38" s="4"/>
      <c r="E38" s="4">
        <v>26</v>
      </c>
      <c r="F38" s="4"/>
      <c r="G38" s="53"/>
      <c r="H38" s="53"/>
      <c r="I38" s="50"/>
      <c r="J38" s="308"/>
      <c r="K38" s="308"/>
      <c r="L38" s="309"/>
    </row>
    <row r="39" spans="1:12" ht="16.5" customHeight="1">
      <c r="A39" s="5">
        <v>37</v>
      </c>
      <c r="B39" s="3" t="s">
        <v>7</v>
      </c>
      <c r="C39" s="62" t="s">
        <v>64</v>
      </c>
      <c r="D39" s="4"/>
      <c r="E39" s="4"/>
      <c r="F39" s="4"/>
      <c r="G39" s="49"/>
      <c r="H39" s="53"/>
      <c r="I39" s="50"/>
      <c r="J39" s="308"/>
      <c r="K39" s="308"/>
      <c r="L39" s="309"/>
    </row>
    <row r="40" spans="1:12" ht="16.5" customHeight="1">
      <c r="A40" s="5">
        <v>38</v>
      </c>
      <c r="B40" s="21" t="s">
        <v>25</v>
      </c>
      <c r="C40" s="62" t="s">
        <v>46</v>
      </c>
      <c r="D40" s="4"/>
      <c r="E40" s="4">
        <v>16</v>
      </c>
      <c r="F40" s="4"/>
      <c r="G40" s="49"/>
      <c r="H40" s="53"/>
      <c r="I40" s="50"/>
      <c r="J40" s="300" t="s">
        <v>51</v>
      </c>
      <c r="K40" s="301"/>
      <c r="L40" s="302"/>
    </row>
    <row r="41" spans="1:12" ht="16.5" customHeight="1">
      <c r="A41" s="5">
        <v>39</v>
      </c>
      <c r="B41" s="21" t="s">
        <v>25</v>
      </c>
      <c r="C41" s="62" t="s">
        <v>65</v>
      </c>
      <c r="D41" s="4">
        <v>93</v>
      </c>
      <c r="E41" s="4">
        <v>16</v>
      </c>
      <c r="F41" s="4">
        <v>77</v>
      </c>
      <c r="G41" s="49"/>
      <c r="H41" s="53"/>
      <c r="I41" s="50"/>
      <c r="J41" s="303"/>
      <c r="K41" s="301"/>
      <c r="L41" s="302"/>
    </row>
    <row r="42" spans="1:12" ht="16.5" customHeight="1">
      <c r="A42" s="5">
        <v>40</v>
      </c>
      <c r="B42" s="70" t="s">
        <v>19</v>
      </c>
      <c r="C42" s="58" t="s">
        <v>37</v>
      </c>
      <c r="D42" s="4"/>
      <c r="E42" s="4"/>
      <c r="F42" s="4"/>
      <c r="G42" s="51"/>
      <c r="H42" s="52"/>
      <c r="I42" s="50"/>
      <c r="J42" s="303"/>
      <c r="K42" s="301"/>
      <c r="L42" s="302"/>
    </row>
    <row r="43" spans="1:12" ht="16.5" customHeight="1" thickBot="1">
      <c r="A43" s="5">
        <v>41</v>
      </c>
      <c r="B43" s="21" t="s">
        <v>25</v>
      </c>
      <c r="C43" s="63" t="s">
        <v>38</v>
      </c>
      <c r="D43" s="4"/>
      <c r="E43" s="4"/>
      <c r="F43" s="4"/>
      <c r="G43" s="49"/>
      <c r="H43" s="53"/>
      <c r="I43" s="50"/>
      <c r="J43" s="303"/>
      <c r="K43" s="301"/>
      <c r="L43" s="302"/>
    </row>
    <row r="44" spans="1:12" ht="16.5" customHeight="1">
      <c r="A44" s="5"/>
      <c r="B44" s="21"/>
      <c r="C44" s="40"/>
      <c r="D44" s="4"/>
      <c r="E44" s="4"/>
      <c r="F44" s="4"/>
      <c r="G44" s="53"/>
      <c r="H44" s="53"/>
      <c r="I44" s="50"/>
      <c r="J44" s="303"/>
      <c r="K44" s="301"/>
      <c r="L44" s="302"/>
    </row>
    <row r="45" spans="1:12" ht="16.5" customHeight="1">
      <c r="A45" s="5"/>
      <c r="B45" s="21"/>
      <c r="C45" s="40"/>
      <c r="D45" s="25"/>
      <c r="E45" s="25"/>
      <c r="F45" s="25"/>
      <c r="G45" s="33"/>
      <c r="H45" s="39"/>
      <c r="I45" s="50"/>
      <c r="J45" s="301"/>
      <c r="K45" s="301"/>
      <c r="L45" s="302"/>
    </row>
    <row r="46" spans="1:12" ht="16.5" customHeight="1">
      <c r="A46" s="5"/>
      <c r="B46" s="23"/>
      <c r="C46" s="40"/>
      <c r="D46" s="25"/>
      <c r="E46" s="25"/>
      <c r="F46" s="25"/>
      <c r="G46" s="33"/>
      <c r="H46" s="37"/>
      <c r="I46" s="50"/>
      <c r="J46" s="301"/>
      <c r="K46" s="301"/>
      <c r="L46" s="302"/>
    </row>
    <row r="47" spans="1:12" ht="16.5" customHeight="1">
      <c r="A47" s="5"/>
      <c r="B47" s="24"/>
      <c r="C47" s="38"/>
      <c r="D47" s="25"/>
      <c r="E47" s="41"/>
      <c r="F47" s="25"/>
      <c r="G47" s="42"/>
      <c r="H47" s="42"/>
      <c r="I47" s="65"/>
      <c r="J47" s="301"/>
      <c r="K47" s="301"/>
      <c r="L47" s="302"/>
    </row>
    <row r="48" spans="1:12" ht="16.5" customHeight="1">
      <c r="A48" s="5"/>
      <c r="B48" s="23"/>
      <c r="C48" s="43"/>
      <c r="D48" s="30"/>
      <c r="E48" s="30"/>
      <c r="F48" s="25"/>
      <c r="G48" s="33"/>
      <c r="H48" s="37"/>
      <c r="I48" s="66"/>
      <c r="J48" s="304"/>
      <c r="K48" s="304"/>
      <c r="L48" s="305"/>
    </row>
    <row r="49" spans="1:12" ht="16.5" customHeight="1" thickBot="1">
      <c r="A49" s="14"/>
      <c r="B49" s="69"/>
      <c r="C49" s="44"/>
      <c r="D49" s="31"/>
      <c r="E49" s="31"/>
      <c r="F49" s="31"/>
      <c r="G49" s="45"/>
      <c r="H49" s="46"/>
      <c r="I49" s="67"/>
      <c r="J49" s="306"/>
      <c r="K49" s="306"/>
      <c r="L49" s="307"/>
    </row>
    <row r="50" spans="1:12" s="87" customFormat="1" ht="15.75" customHeight="1">
      <c r="A50" s="82" t="s">
        <v>117</v>
      </c>
      <c r="B50" s="83"/>
      <c r="C50" s="83"/>
      <c r="D50" s="84"/>
      <c r="E50" s="85"/>
      <c r="F50" s="84"/>
      <c r="G50" s="84"/>
      <c r="H50" s="84"/>
      <c r="I50" s="86"/>
      <c r="J50" s="83"/>
      <c r="K50" s="84"/>
      <c r="L50" s="83"/>
    </row>
    <row r="51" spans="1:9" ht="15.75" customHeight="1">
      <c r="A51" s="82" t="s">
        <v>100</v>
      </c>
      <c r="E51"/>
      <c r="I51" s="88"/>
    </row>
    <row r="52" spans="1:9" ht="15.75" customHeight="1">
      <c r="A52" s="82" t="s">
        <v>99</v>
      </c>
      <c r="E52"/>
      <c r="I52" s="88"/>
    </row>
  </sheetData>
  <sheetProtection/>
  <mergeCells count="12">
    <mergeCell ref="A1:L1"/>
    <mergeCell ref="K27:L27"/>
    <mergeCell ref="K28:L28"/>
    <mergeCell ref="K29:L29"/>
    <mergeCell ref="K30:L30"/>
    <mergeCell ref="K31:L31"/>
    <mergeCell ref="K32:L32"/>
    <mergeCell ref="K33:L33"/>
    <mergeCell ref="K34:L34"/>
    <mergeCell ref="J35:L35"/>
    <mergeCell ref="J36:L39"/>
    <mergeCell ref="J40:L49"/>
  </mergeCells>
  <printOptions/>
  <pageMargins left="0.7" right="0.7" top="0.75" bottom="0.75" header="0.3" footer="0.3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Hc-golf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林秋香 [chlin]</cp:lastModifiedBy>
  <cp:lastPrinted>2015-02-11T23:46:33Z</cp:lastPrinted>
  <dcterms:created xsi:type="dcterms:W3CDTF">2004-04-24T02:25:38Z</dcterms:created>
  <dcterms:modified xsi:type="dcterms:W3CDTF">2015-02-25T00:20:37Z</dcterms:modified>
  <cp:category/>
  <cp:version/>
  <cp:contentType/>
  <cp:contentStatus/>
</cp:coreProperties>
</file>